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1355" windowHeight="7755" activeTab="0"/>
  </bookViews>
  <sheets>
    <sheet name="Muži 2014 CB Dobřany" sheetId="1" r:id="rId1"/>
    <sheet name="Senioři 2014 Slavoj Plzeň" sheetId="2" r:id="rId2"/>
    <sheet name="Ženy 2014 Škoda Plzeň" sheetId="3" r:id="rId3"/>
    <sheet name="Seniorky 2014 Škoda Plzeň" sheetId="4" r:id="rId4"/>
  </sheets>
  <definedNames>
    <definedName name="_xlnm._FilterDatabase" localSheetId="0" hidden="1">'Muži 2014 CB Dobřany'!$C$5:$Y$5</definedName>
    <definedName name="_xlnm._FilterDatabase" localSheetId="3" hidden="1">'Seniorky 2014 Škoda Plzeň'!$C$5:$Y$5</definedName>
    <definedName name="_xlnm._FilterDatabase" localSheetId="1" hidden="1">'Senioři 2014 Slavoj Plzeň'!$C$5:$Y$5</definedName>
    <definedName name="_xlnm._FilterDatabase" localSheetId="2" hidden="1">'Ženy 2014 Škoda Plzeň'!$C$5:$Y$5</definedName>
  </definedNames>
  <calcPr fullCalcOnLoad="1"/>
</workbook>
</file>

<file path=xl/sharedStrings.xml><?xml version="1.0" encoding="utf-8"?>
<sst xmlns="http://schemas.openxmlformats.org/spreadsheetml/2006/main" count="336" uniqueCount="133">
  <si>
    <t>Příjmení a jméno</t>
  </si>
  <si>
    <t>Oddíl</t>
  </si>
  <si>
    <t>Dráha č. 1</t>
  </si>
  <si>
    <t>Plné</t>
  </si>
  <si>
    <t>Dor.</t>
  </si>
  <si>
    <t>Ch</t>
  </si>
  <si>
    <t>CELKEM</t>
  </si>
  <si>
    <t>Dráha č. 2</t>
  </si>
  <si>
    <t>Dráha č. 3</t>
  </si>
  <si>
    <t>Dráha č. 4</t>
  </si>
  <si>
    <t>Reg. č.</t>
  </si>
  <si>
    <t>Celk.</t>
  </si>
  <si>
    <t>SENIOŘI</t>
  </si>
  <si>
    <t>Poř.</t>
  </si>
  <si>
    <t>MUŽI</t>
  </si>
  <si>
    <t>ŽENY</t>
  </si>
  <si>
    <t>SENIORKY</t>
  </si>
  <si>
    <t>TJ Přeštice</t>
  </si>
  <si>
    <t>TJ Baník Stříbro</t>
  </si>
  <si>
    <t>TJ Dobřany</t>
  </si>
  <si>
    <t>FIŠER Josef</t>
  </si>
  <si>
    <t>CB Dobřany</t>
  </si>
  <si>
    <t>SKK Rokycany</t>
  </si>
  <si>
    <t>TJ Slavoj Plzeň</t>
  </si>
  <si>
    <t>SK Škoda VS Plzeň</t>
  </si>
  <si>
    <t>ZÍKOVÁ Ivana</t>
  </si>
  <si>
    <t>VICHER Milan</t>
  </si>
  <si>
    <t>SACHUNSKÝ Petr</t>
  </si>
  <si>
    <t>SLOUP Otto</t>
  </si>
  <si>
    <t>T.J.Sokol Plzeň V</t>
  </si>
  <si>
    <t>KUČERA Oldřich</t>
  </si>
  <si>
    <t>ŠREIBER Štěpán</t>
  </si>
  <si>
    <t>HOŘEJŠÍ Josef</t>
  </si>
  <si>
    <t>HRANÁČ Václav</t>
  </si>
  <si>
    <t>MÜLLER Michal</t>
  </si>
  <si>
    <t>KOTROUŠOVÁ Jana</t>
  </si>
  <si>
    <t>MÜLLEROVÁ Ljubica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</si>
  <si>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</si>
  <si>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</si>
  <si>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</si>
  <si>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</si>
  <si>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</si>
  <si>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</si>
  <si>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</si>
  <si>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</si>
  <si>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</si>
  <si>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</si>
  <si>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</si>
  <si>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</si>
  <si>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</si>
  <si>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</si>
  <si>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</si>
  <si>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</si>
  <si>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</si>
  <si>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</si>
  <si>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</si>
  <si>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</si>
  <si>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</si>
  <si>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</si>
  <si>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</si>
  <si>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</si>
  <si>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</si>
  <si>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</si>
  <si>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</si>
  <si>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</si>
  <si>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PAUCH Josef</t>
  </si>
  <si>
    <t>KUBÁT Milan</t>
  </si>
  <si>
    <t>ŠTEFFL Miroslav</t>
  </si>
  <si>
    <t>ŠRAGA Vladimír</t>
  </si>
  <si>
    <t>HARANČÍK Jaroslav</t>
  </si>
  <si>
    <t>CINKOVÁ Libuše</t>
  </si>
  <si>
    <t>ŠESTÁK Václav</t>
  </si>
  <si>
    <t>HAMRLE Vladimír</t>
  </si>
  <si>
    <t>KONVÁŘ Karel</t>
  </si>
  <si>
    <t>HOMOLKA Zdeněk</t>
  </si>
  <si>
    <t>CB Dobřany  ,  sobota  4.1.2014</t>
  </si>
  <si>
    <t>Mistrovství Plzeňského okresu 2014, kategorie:</t>
  </si>
  <si>
    <t>SK Škoda VS Plzeň  ,  sobota  4.1.2014</t>
  </si>
  <si>
    <t>TJ Slavoj Plzeň  ,  sobota  4.1.2014</t>
  </si>
  <si>
    <r>
      <t xml:space="preserve">Na Mistrovství Plzeňského kraje postupují první </t>
    </r>
    <r>
      <rPr>
        <b/>
        <u val="single"/>
        <sz val="26"/>
        <color indexed="10"/>
        <rFont val="Times New Roman"/>
        <family val="1"/>
      </rPr>
      <t>3</t>
    </r>
    <r>
      <rPr>
        <b/>
        <sz val="18"/>
        <rFont val="Times New Roman"/>
        <family val="1"/>
      </rPr>
      <t xml:space="preserve"> hráčky v pořadí ( </t>
    </r>
    <r>
      <rPr>
        <b/>
        <sz val="14"/>
        <rFont val="Times New Roman"/>
        <family val="1"/>
      </rPr>
      <t>hraje se 1.2.2014 ve Kdyni</t>
    </r>
    <r>
      <rPr>
        <b/>
        <sz val="18"/>
        <rFont val="Times New Roman"/>
        <family val="1"/>
      </rPr>
      <t xml:space="preserve"> ) , v případě, že nastoupí i obhájkyně krajského titulu Müllerová L. a skončí do třetího místa - postupuje i hráčka na čtvrté pozici       </t>
    </r>
  </si>
  <si>
    <r>
      <t xml:space="preserve">Na Mistrovství Plzeňského kraje postupují prvních </t>
    </r>
    <r>
      <rPr>
        <b/>
        <u val="single"/>
        <sz val="26"/>
        <color indexed="10"/>
        <rFont val="Times New Roman"/>
        <family val="1"/>
      </rPr>
      <t>5</t>
    </r>
    <r>
      <rPr>
        <b/>
        <sz val="18"/>
        <rFont val="Times New Roman"/>
        <family val="1"/>
      </rPr>
      <t xml:space="preserve"> hráček v pořadí ( </t>
    </r>
    <r>
      <rPr>
        <b/>
        <sz val="14"/>
        <rFont val="Times New Roman"/>
        <family val="1"/>
      </rPr>
      <t>hraje se 1.2.2014 ve Kdyni</t>
    </r>
    <r>
      <rPr>
        <b/>
        <sz val="18"/>
        <rFont val="Times New Roman"/>
        <family val="1"/>
      </rPr>
      <t xml:space="preserve"> )        </t>
    </r>
  </si>
  <si>
    <r>
      <t xml:space="preserve">Na Mistrovství Plzeňského kraje postupuje prvních </t>
    </r>
    <r>
      <rPr>
        <b/>
        <u val="single"/>
        <sz val="26"/>
        <color indexed="10"/>
        <rFont val="Times New Roman"/>
        <family val="1"/>
      </rPr>
      <t>14</t>
    </r>
    <r>
      <rPr>
        <b/>
        <sz val="18"/>
        <rFont val="Times New Roman"/>
        <family val="1"/>
      </rPr>
      <t xml:space="preserve"> hráčů v pořadí ( </t>
    </r>
    <r>
      <rPr>
        <b/>
        <sz val="14"/>
        <rFont val="Times New Roman"/>
        <family val="1"/>
      </rPr>
      <t>hraje se 1.2.2014 na Škodě Plzeň</t>
    </r>
    <r>
      <rPr>
        <b/>
        <sz val="18"/>
        <rFont val="Times New Roman"/>
        <family val="1"/>
      </rPr>
      <t xml:space="preserve"> )   obhájce krajského titulu J.Vícha nastoupí až na Mistrovství kraje</t>
    </r>
  </si>
  <si>
    <t>KUČERA Petr</t>
  </si>
  <si>
    <t>BALOUN Jiří</t>
  </si>
  <si>
    <t>BEČVÁŘÍK Václav</t>
  </si>
  <si>
    <t>PELCMAN Libor</t>
  </si>
  <si>
    <t>JIROVSKÝ Jan</t>
  </si>
  <si>
    <t>SVÁTOVÁ Vladislava</t>
  </si>
  <si>
    <t>JINDROVÁ Marie</t>
  </si>
  <si>
    <t>ČECH Jan</t>
  </si>
  <si>
    <t>ZOUBEK Stanislav</t>
  </si>
  <si>
    <t>LIPCHAVSKÝ Roman</t>
  </si>
  <si>
    <t>VRANIAK Bernard</t>
  </si>
  <si>
    <t>MOULIS Ladislav</t>
  </si>
  <si>
    <t>ŠPELINA Vojtěch</t>
  </si>
  <si>
    <t>VAŠÍČEK Miroslav</t>
  </si>
  <si>
    <t>HONSA Pavel</t>
  </si>
  <si>
    <t>ENŽL Zdeněk</t>
  </si>
  <si>
    <t>FARA Petr</t>
  </si>
  <si>
    <t>ŘÍHÁNEK Pavel</t>
  </si>
  <si>
    <t>ŠLAJER Jiří</t>
  </si>
  <si>
    <t>VRABEC Milan</t>
  </si>
  <si>
    <t>VANÍK Jan</t>
  </si>
  <si>
    <t>VOSKOVÁ Hana</t>
  </si>
  <si>
    <t>HOFREITROVÁ Hana</t>
  </si>
  <si>
    <t>MAŠEK Karel</t>
  </si>
  <si>
    <t>HARMÁČEK Petr</t>
  </si>
  <si>
    <t>FINDEJS Milan</t>
  </si>
  <si>
    <t>OPATRNÝ Jiří</t>
  </si>
  <si>
    <t>HIRSCHL Zbyněk</t>
  </si>
  <si>
    <t>HIRSCHL Václav</t>
  </si>
  <si>
    <t>FIŠER Josef ml.</t>
  </si>
  <si>
    <t>KOUBSKÝ Jan</t>
  </si>
  <si>
    <t>PROVAZNÍK Martin</t>
  </si>
  <si>
    <t>KNEŘ Radek</t>
  </si>
  <si>
    <t>PEJSAR Jaroslav</t>
  </si>
  <si>
    <t>WAGNER Milan</t>
  </si>
  <si>
    <t>PROKŮPEK Martin</t>
  </si>
  <si>
    <t>FÜRST Jaroslav</t>
  </si>
  <si>
    <t xml:space="preserve">  KRÁKOROVÁ Terezie</t>
  </si>
  <si>
    <t xml:space="preserve">  SÝKOROVÁ Šárka</t>
  </si>
  <si>
    <t xml:space="preserve">  FINDEJSOVÁ Lenka</t>
  </si>
  <si>
    <t xml:space="preserve">  TROCHOVÁ Lucie</t>
  </si>
  <si>
    <t xml:space="preserve">  PROVAZNÍKOVÁ Zuzana</t>
  </si>
  <si>
    <t xml:space="preserve">  MARČÍKOVÁ Kamila</t>
  </si>
  <si>
    <t xml:space="preserve">  KOPAČKOVÁ Jana</t>
  </si>
  <si>
    <t xml:space="preserve">  NOVOTNÁ Kamila</t>
  </si>
  <si>
    <t xml:space="preserve">  SKK Rokycany</t>
  </si>
  <si>
    <t xml:space="preserve">  SK Škoda VS Plzeň</t>
  </si>
  <si>
    <t xml:space="preserve">  TJ Slavoj Plzeň</t>
  </si>
  <si>
    <t xml:space="preserve">  TJ Baník Stříbro</t>
  </si>
  <si>
    <t xml:space="preserve">  CB Dobřany</t>
  </si>
  <si>
    <r>
      <t xml:space="preserve">Na Mistrovství Plzeňského kraje postupuje prvních </t>
    </r>
    <r>
      <rPr>
        <b/>
        <u val="single"/>
        <sz val="26"/>
        <color indexed="10"/>
        <rFont val="Times New Roman"/>
        <family val="1"/>
      </rPr>
      <t>15</t>
    </r>
    <r>
      <rPr>
        <b/>
        <sz val="18"/>
        <rFont val="Times New Roman"/>
        <family val="1"/>
      </rPr>
      <t xml:space="preserve"> hráčů v pořadí ( </t>
    </r>
    <r>
      <rPr>
        <b/>
        <sz val="14"/>
        <rFont val="Times New Roman"/>
        <family val="1"/>
      </rPr>
      <t>hraje se 1.2.2014 v Rokycanech</t>
    </r>
    <r>
      <rPr>
        <b/>
        <sz val="18"/>
        <rFont val="Times New Roman"/>
        <family val="1"/>
      </rPr>
      <t xml:space="preserve"> ) , v případě, že na krajském mistrovství nenastoupí obhájce krajského titulu Pytlík Roman - postupuje i hráč na 16. pozici       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</si>
</sst>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1"/>
      <name val="Times New Roman"/>
      <family val="1"/>
    </font>
    <font>
      <sz val="8"/>
      <name val="Arial"/>
      <family val="0"/>
    </font>
    <font>
      <b/>
      <i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color indexed="10"/>
      <name val="Times New Roman"/>
      <family val="1"/>
    </font>
    <font>
      <b/>
      <sz val="18"/>
      <name val="Times New Roman"/>
      <family val="1"/>
    </font>
    <font>
      <b/>
      <u val="single"/>
      <sz val="26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FF66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 style="hair"/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164" fontId="3" fillId="0" borderId="0" xfId="0" applyNumberFormat="1" applyFont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15" fillId="0" borderId="0" xfId="0" applyFont="1" applyFill="1" applyBorder="1" applyAlignment="1">
      <alignment horizontal="center" vertical="center" textRotation="90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indent="1"/>
    </xf>
    <xf numFmtId="164" fontId="15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left" vertical="center" indent="1"/>
    </xf>
    <xf numFmtId="0" fontId="15" fillId="0" borderId="11" xfId="0" applyFont="1" applyFill="1" applyBorder="1" applyAlignment="1">
      <alignment horizontal="left" vertical="center" indent="1"/>
    </xf>
    <xf numFmtId="164" fontId="15" fillId="0" borderId="12" xfId="0" applyNumberFormat="1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 applyProtection="1">
      <alignment horizontal="center" vertical="center"/>
      <protection/>
    </xf>
    <xf numFmtId="0" fontId="6" fillId="0" borderId="24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horizontal="center" vertical="center"/>
      <protection/>
    </xf>
    <xf numFmtId="0" fontId="8" fillId="0" borderId="27" xfId="0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 applyProtection="1">
      <alignment horizontal="center" vertical="center"/>
      <protection locked="0"/>
    </xf>
    <xf numFmtId="164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4" fillId="33" borderId="2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164" fontId="3" fillId="0" borderId="30" xfId="0" applyNumberFormat="1" applyFont="1" applyFill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8" fillId="0" borderId="31" xfId="0" applyFont="1" applyFill="1" applyBorder="1" applyAlignment="1" applyProtection="1">
      <alignment horizontal="center" vertical="center"/>
      <protection/>
    </xf>
    <xf numFmtId="0" fontId="9" fillId="0" borderId="32" xfId="0" applyFont="1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/>
      <protection/>
    </xf>
    <xf numFmtId="164" fontId="3" fillId="0" borderId="23" xfId="0" applyNumberFormat="1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8" fillId="0" borderId="34" xfId="0" applyFont="1" applyFill="1" applyBorder="1" applyAlignment="1" applyProtection="1">
      <alignment horizontal="center" vertical="center"/>
      <protection/>
    </xf>
    <xf numFmtId="0" fontId="9" fillId="0" borderId="35" xfId="0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horizontal="center" vertical="center"/>
      <protection/>
    </xf>
    <xf numFmtId="0" fontId="3" fillId="23" borderId="32" xfId="0" applyFont="1" applyFill="1" applyBorder="1" applyAlignment="1" applyProtection="1">
      <alignment horizontal="left" vertical="center" indent="1"/>
      <protection locked="0"/>
    </xf>
    <xf numFmtId="0" fontId="3" fillId="23" borderId="25" xfId="0" applyFont="1" applyFill="1" applyBorder="1" applyAlignment="1" applyProtection="1">
      <alignment horizontal="left" vertical="center" indent="1"/>
      <protection locked="0"/>
    </xf>
    <xf numFmtId="0" fontId="3" fillId="23" borderId="35" xfId="0" applyFont="1" applyFill="1" applyBorder="1" applyAlignment="1" applyProtection="1">
      <alignment horizontal="left" vertical="center" indent="1"/>
      <protection locked="0"/>
    </xf>
    <xf numFmtId="0" fontId="3" fillId="34" borderId="29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3" fillId="23" borderId="37" xfId="0" applyFont="1" applyFill="1" applyBorder="1" applyAlignment="1" applyProtection="1">
      <alignment horizontal="left" vertical="center" indent="1"/>
      <protection locked="0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3" fillId="0" borderId="38" xfId="0" applyFont="1" applyFill="1" applyBorder="1" applyAlignment="1" applyProtection="1">
      <alignment horizontal="center" vertical="center"/>
      <protection locked="0"/>
    </xf>
    <xf numFmtId="0" fontId="8" fillId="0" borderId="38" xfId="0" applyFont="1" applyFill="1" applyBorder="1" applyAlignment="1" applyProtection="1">
      <alignment horizontal="center" vertical="center"/>
      <protection/>
    </xf>
    <xf numFmtId="0" fontId="4" fillId="35" borderId="38" xfId="0" applyFont="1" applyFill="1" applyBorder="1" applyAlignment="1" applyProtection="1">
      <alignment horizontal="left" vertical="center" indent="1"/>
      <protection locked="0"/>
    </xf>
    <xf numFmtId="0" fontId="4" fillId="35" borderId="39" xfId="0" applyFont="1" applyFill="1" applyBorder="1" applyAlignment="1" applyProtection="1">
      <alignment horizontal="left" vertical="center" indent="1"/>
      <protection locked="0"/>
    </xf>
    <xf numFmtId="0" fontId="4" fillId="35" borderId="39" xfId="0" applyFont="1" applyFill="1" applyBorder="1" applyAlignment="1" applyProtection="1">
      <alignment horizontal="left" vertical="center"/>
      <protection locked="0"/>
    </xf>
    <xf numFmtId="0" fontId="3" fillId="23" borderId="32" xfId="0" applyFont="1" applyFill="1" applyBorder="1" applyAlignment="1" applyProtection="1">
      <alignment horizontal="left" vertical="center"/>
      <protection locked="0"/>
    </xf>
    <xf numFmtId="0" fontId="4" fillId="35" borderId="38" xfId="0" applyFont="1" applyFill="1" applyBorder="1" applyAlignment="1" applyProtection="1">
      <alignment horizontal="left" vertical="center"/>
      <protection locked="0"/>
    </xf>
    <xf numFmtId="0" fontId="3" fillId="23" borderId="25" xfId="0" applyFont="1" applyFill="1" applyBorder="1" applyAlignment="1" applyProtection="1">
      <alignment horizontal="left" vertical="center"/>
      <protection locked="0"/>
    </xf>
    <xf numFmtId="0" fontId="4" fillId="35" borderId="40" xfId="0" applyFont="1" applyFill="1" applyBorder="1" applyAlignment="1" applyProtection="1">
      <alignment horizontal="left" vertical="center"/>
      <protection locked="0"/>
    </xf>
    <xf numFmtId="0" fontId="3" fillId="23" borderId="3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horizontal="center" vertical="center"/>
      <protection locked="0"/>
    </xf>
    <xf numFmtId="0" fontId="8" fillId="0" borderId="39" xfId="0" applyFont="1" applyFill="1" applyBorder="1" applyAlignment="1" applyProtection="1">
      <alignment horizontal="center" vertical="center"/>
      <protection/>
    </xf>
    <xf numFmtId="0" fontId="4" fillId="35" borderId="40" xfId="0" applyFont="1" applyFill="1" applyBorder="1" applyAlignment="1" applyProtection="1">
      <alignment horizontal="left" vertical="center" indent="1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3" fillId="0" borderId="40" xfId="0" applyFont="1" applyFill="1" applyBorder="1" applyAlignment="1" applyProtection="1">
      <alignment horizontal="center" vertical="center"/>
      <protection locked="0"/>
    </xf>
    <xf numFmtId="0" fontId="8" fillId="0" borderId="40" xfId="0" applyFont="1" applyFill="1" applyBorder="1" applyAlignment="1" applyProtection="1">
      <alignment horizontal="center" vertical="center"/>
      <protection/>
    </xf>
    <xf numFmtId="0" fontId="15" fillId="0" borderId="41" xfId="0" applyFont="1" applyFill="1" applyBorder="1" applyAlignment="1">
      <alignment horizontal="center" vertical="center"/>
    </xf>
    <xf numFmtId="0" fontId="15" fillId="0" borderId="42" xfId="0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29" xfId="0" applyFont="1" applyBorder="1" applyAlignment="1">
      <alignment horizontal="right" vertical="center"/>
    </xf>
    <xf numFmtId="0" fontId="13" fillId="0" borderId="16" xfId="0" applyFont="1" applyBorder="1" applyAlignment="1">
      <alignment horizontal="right" vertical="center"/>
    </xf>
    <xf numFmtId="0" fontId="16" fillId="33" borderId="16" xfId="0" applyFont="1" applyFill="1" applyBorder="1" applyAlignment="1">
      <alignment horizontal="center" vertical="center"/>
    </xf>
    <xf numFmtId="0" fontId="17" fillId="33" borderId="44" xfId="0" applyFont="1" applyFill="1" applyBorder="1" applyAlignment="1">
      <alignment horizontal="center" vertical="center" wrapText="1"/>
    </xf>
    <xf numFmtId="0" fontId="17" fillId="33" borderId="45" xfId="0" applyFont="1" applyFill="1" applyBorder="1" applyAlignment="1">
      <alignment horizontal="center" vertical="center" wrapText="1"/>
    </xf>
    <xf numFmtId="0" fontId="17" fillId="33" borderId="46" xfId="0" applyFont="1" applyFill="1" applyBorder="1" applyAlignment="1">
      <alignment horizontal="center" vertical="center" wrapText="1"/>
    </xf>
    <xf numFmtId="0" fontId="17" fillId="33" borderId="47" xfId="0" applyFont="1" applyFill="1" applyBorder="1" applyAlignment="1">
      <alignment horizontal="center" vertical="center" wrapText="1"/>
    </xf>
    <xf numFmtId="0" fontId="17" fillId="33" borderId="48" xfId="0" applyFont="1" applyFill="1" applyBorder="1" applyAlignment="1">
      <alignment horizontal="center" vertical="center" wrapText="1"/>
    </xf>
    <xf numFmtId="0" fontId="17" fillId="33" borderId="49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/>
    </xf>
    <xf numFmtId="0" fontId="11" fillId="33" borderId="50" xfId="0" applyFont="1" applyFill="1" applyBorder="1" applyAlignment="1">
      <alignment horizontal="center" vertical="center"/>
    </xf>
    <xf numFmtId="0" fontId="15" fillId="0" borderId="51" xfId="0" applyFont="1" applyFill="1" applyBorder="1" applyAlignment="1">
      <alignment horizontal="center" vertical="center"/>
    </xf>
    <xf numFmtId="0" fontId="15" fillId="0" borderId="52" xfId="0" applyFont="1" applyFill="1" applyBorder="1" applyAlignment="1">
      <alignment horizontal="center" vertical="center"/>
    </xf>
    <xf numFmtId="0" fontId="15" fillId="0" borderId="53" xfId="0" applyFont="1" applyFill="1" applyBorder="1" applyAlignment="1">
      <alignment horizontal="center" vertical="center"/>
    </xf>
    <xf numFmtId="0" fontId="15" fillId="0" borderId="54" xfId="0" applyFont="1" applyFill="1" applyBorder="1" applyAlignment="1">
      <alignment horizontal="center" vertical="center" textRotation="90"/>
    </xf>
    <xf numFmtId="0" fontId="15" fillId="0" borderId="55" xfId="0" applyFont="1" applyFill="1" applyBorder="1" applyAlignment="1">
      <alignment horizontal="center" vertical="center" textRotation="90"/>
    </xf>
    <xf numFmtId="0" fontId="15" fillId="0" borderId="56" xfId="0" applyFont="1" applyFill="1" applyBorder="1" applyAlignment="1">
      <alignment horizontal="left" vertical="center" indent="1"/>
    </xf>
    <xf numFmtId="0" fontId="15" fillId="0" borderId="57" xfId="0" applyFont="1" applyFill="1" applyBorder="1" applyAlignment="1">
      <alignment horizontal="left" vertical="center" indent="1"/>
    </xf>
    <xf numFmtId="164" fontId="15" fillId="0" borderId="58" xfId="0" applyNumberFormat="1" applyFont="1" applyFill="1" applyBorder="1" applyAlignment="1">
      <alignment horizontal="center" vertical="center"/>
    </xf>
    <xf numFmtId="164" fontId="15" fillId="0" borderId="59" xfId="0" applyNumberFormat="1" applyFont="1" applyFill="1" applyBorder="1" applyAlignment="1">
      <alignment horizontal="center" vertical="center"/>
    </xf>
    <xf numFmtId="0" fontId="15" fillId="0" borderId="60" xfId="0" applyFont="1" applyFill="1" applyBorder="1" applyAlignment="1">
      <alignment horizontal="center" vertical="center" textRotation="90"/>
    </xf>
    <xf numFmtId="0" fontId="15" fillId="0" borderId="18" xfId="0" applyFont="1" applyFill="1" applyBorder="1" applyAlignment="1">
      <alignment horizontal="center" vertical="center" textRotation="90"/>
    </xf>
    <xf numFmtId="0" fontId="15" fillId="0" borderId="61" xfId="0" applyFont="1" applyFill="1" applyBorder="1" applyAlignment="1">
      <alignment horizontal="left" vertical="center" indent="1"/>
    </xf>
    <xf numFmtId="0" fontId="15" fillId="0" borderId="19" xfId="0" applyFont="1" applyFill="1" applyBorder="1" applyAlignment="1">
      <alignment horizontal="left" vertical="center" indent="1"/>
    </xf>
    <xf numFmtId="164" fontId="15" fillId="0" borderId="62" xfId="0" applyNumberFormat="1" applyFont="1" applyFill="1" applyBorder="1" applyAlignment="1">
      <alignment horizontal="center" vertical="center"/>
    </xf>
    <xf numFmtId="164" fontId="15" fillId="0" borderId="63" xfId="0" applyNumberFormat="1" applyFont="1" applyFill="1" applyBorder="1" applyAlignment="1">
      <alignment horizontal="center" vertical="center"/>
    </xf>
    <xf numFmtId="0" fontId="17" fillId="33" borderId="64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center" vertical="center" wrapText="1"/>
    </xf>
    <xf numFmtId="0" fontId="17" fillId="33" borderId="65" xfId="0" applyFont="1" applyFill="1" applyBorder="1" applyAlignment="1">
      <alignment horizontal="center" vertical="center" wrapText="1"/>
    </xf>
    <xf numFmtId="0" fontId="17" fillId="33" borderId="44" xfId="0" applyFont="1" applyFill="1" applyBorder="1" applyAlignment="1">
      <alignment horizontal="center" vertical="center"/>
    </xf>
    <xf numFmtId="0" fontId="17" fillId="33" borderId="45" xfId="0" applyFont="1" applyFill="1" applyBorder="1" applyAlignment="1">
      <alignment horizontal="center" vertical="center"/>
    </xf>
    <xf numFmtId="0" fontId="17" fillId="33" borderId="46" xfId="0" applyFont="1" applyFill="1" applyBorder="1" applyAlignment="1">
      <alignment horizontal="center" vertical="center"/>
    </xf>
    <xf numFmtId="0" fontId="17" fillId="33" borderId="47" xfId="0" applyFont="1" applyFill="1" applyBorder="1" applyAlignment="1">
      <alignment horizontal="center" vertical="center"/>
    </xf>
    <xf numFmtId="0" fontId="17" fillId="33" borderId="48" xfId="0" applyFont="1" applyFill="1" applyBorder="1" applyAlignment="1">
      <alignment horizontal="center" vertical="center"/>
    </xf>
    <xf numFmtId="0" fontId="17" fillId="33" borderId="49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K7" sqref="K7"/>
    </sheetView>
  </sheetViews>
  <sheetFormatPr defaultColWidth="9.140625" defaultRowHeight="12.75"/>
  <cols>
    <col min="1" max="1" width="2.421875" style="1" customWidth="1"/>
    <col min="2" max="2" width="5.28125" style="1" customWidth="1"/>
    <col min="3" max="3" width="28.00390625" style="11" customWidth="1"/>
    <col min="4" max="4" width="22.7109375" style="11" customWidth="1"/>
    <col min="5" max="5" width="8.28125" style="12" customWidth="1"/>
    <col min="6" max="21" width="4.7109375" style="1" customWidth="1"/>
    <col min="22" max="24" width="5.7109375" style="1" customWidth="1"/>
    <col min="25" max="25" width="8.28125" style="1" customWidth="1"/>
    <col min="26" max="26" width="1.1484375" style="1" customWidth="1"/>
    <col min="27" max="16384" width="9.140625" style="1" customWidth="1"/>
  </cols>
  <sheetData>
    <row r="1" spans="2:5" ht="6.75" customHeight="1" thickBot="1">
      <c r="B1" s="84"/>
      <c r="C1" s="84"/>
      <c r="D1" s="84"/>
      <c r="E1" s="84"/>
    </row>
    <row r="2" spans="2:25" s="2" customFormat="1" ht="25.5" customHeight="1" thickBot="1">
      <c r="B2" s="85" t="s">
        <v>76</v>
      </c>
      <c r="C2" s="86"/>
      <c r="D2" s="86"/>
      <c r="E2" s="86"/>
      <c r="F2" s="87" t="s">
        <v>14</v>
      </c>
      <c r="G2" s="87"/>
      <c r="H2" s="87"/>
      <c r="I2" s="87"/>
      <c r="J2" s="87"/>
      <c r="K2" s="13"/>
      <c r="L2" s="13"/>
      <c r="M2" s="13"/>
      <c r="N2" s="13"/>
      <c r="O2" s="94" t="s">
        <v>75</v>
      </c>
      <c r="P2" s="94"/>
      <c r="Q2" s="94"/>
      <c r="R2" s="94"/>
      <c r="S2" s="94"/>
      <c r="T2" s="94"/>
      <c r="U2" s="94"/>
      <c r="V2" s="94"/>
      <c r="W2" s="94"/>
      <c r="X2" s="94"/>
      <c r="Y2" s="95"/>
    </row>
    <row r="3" spans="2:25" s="3" customFormat="1" ht="15" customHeight="1">
      <c r="B3" s="99" t="s">
        <v>13</v>
      </c>
      <c r="C3" s="101" t="s">
        <v>0</v>
      </c>
      <c r="D3" s="101" t="s">
        <v>1</v>
      </c>
      <c r="E3" s="103" t="s">
        <v>10</v>
      </c>
      <c r="F3" s="81" t="s">
        <v>2</v>
      </c>
      <c r="G3" s="82"/>
      <c r="H3" s="82"/>
      <c r="I3" s="83"/>
      <c r="J3" s="81" t="s">
        <v>7</v>
      </c>
      <c r="K3" s="82"/>
      <c r="L3" s="82"/>
      <c r="M3" s="83"/>
      <c r="N3" s="81" t="s">
        <v>8</v>
      </c>
      <c r="O3" s="82"/>
      <c r="P3" s="82"/>
      <c r="Q3" s="83"/>
      <c r="R3" s="81" t="s">
        <v>9</v>
      </c>
      <c r="S3" s="82"/>
      <c r="T3" s="82"/>
      <c r="U3" s="83"/>
      <c r="V3" s="96" t="s">
        <v>6</v>
      </c>
      <c r="W3" s="97"/>
      <c r="X3" s="97"/>
      <c r="Y3" s="98"/>
    </row>
    <row r="4" spans="2:25" s="3" customFormat="1" ht="15" customHeight="1" thickBot="1">
      <c r="B4" s="100"/>
      <c r="C4" s="102"/>
      <c r="D4" s="102"/>
      <c r="E4" s="104"/>
      <c r="F4" s="24" t="s">
        <v>3</v>
      </c>
      <c r="G4" s="25" t="s">
        <v>4</v>
      </c>
      <c r="H4" s="26" t="s">
        <v>5</v>
      </c>
      <c r="I4" s="27" t="s">
        <v>11</v>
      </c>
      <c r="J4" s="24" t="s">
        <v>3</v>
      </c>
      <c r="K4" s="25" t="s">
        <v>4</v>
      </c>
      <c r="L4" s="26" t="s">
        <v>5</v>
      </c>
      <c r="M4" s="27" t="s">
        <v>11</v>
      </c>
      <c r="N4" s="24" t="s">
        <v>3</v>
      </c>
      <c r="O4" s="25" t="s">
        <v>4</v>
      </c>
      <c r="P4" s="26" t="s">
        <v>5</v>
      </c>
      <c r="Q4" s="27" t="s">
        <v>11</v>
      </c>
      <c r="R4" s="24" t="s">
        <v>3</v>
      </c>
      <c r="S4" s="25" t="s">
        <v>4</v>
      </c>
      <c r="T4" s="26" t="s">
        <v>5</v>
      </c>
      <c r="U4" s="27" t="s">
        <v>11</v>
      </c>
      <c r="V4" s="28" t="s">
        <v>3</v>
      </c>
      <c r="W4" s="25" t="s">
        <v>4</v>
      </c>
      <c r="X4" s="26" t="s">
        <v>5</v>
      </c>
      <c r="Y4" s="29" t="s">
        <v>11</v>
      </c>
    </row>
    <row r="5" spans="2:25" s="3" customFormat="1" ht="12" customHeight="1" thickBot="1">
      <c r="B5" s="14"/>
      <c r="C5" s="20"/>
      <c r="D5" s="21"/>
      <c r="E5" s="22"/>
      <c r="F5" s="4"/>
      <c r="G5" s="5"/>
      <c r="H5" s="6"/>
      <c r="I5" s="7"/>
      <c r="J5" s="4"/>
      <c r="K5" s="5"/>
      <c r="L5" s="6"/>
      <c r="M5" s="7"/>
      <c r="N5" s="4"/>
      <c r="O5" s="5"/>
      <c r="P5" s="6"/>
      <c r="Q5" s="7"/>
      <c r="R5" s="4"/>
      <c r="S5" s="5"/>
      <c r="T5" s="6"/>
      <c r="U5" s="7"/>
      <c r="V5" s="8"/>
      <c r="W5" s="5"/>
      <c r="X5" s="6"/>
      <c r="Y5" s="23"/>
    </row>
    <row r="6" spans="1:25" ht="18" customHeight="1" thickBot="1">
      <c r="A6" s="10"/>
      <c r="B6" s="38" t="s">
        <v>37</v>
      </c>
      <c r="C6" s="66" t="s">
        <v>111</v>
      </c>
      <c r="D6" s="58" t="s">
        <v>21</v>
      </c>
      <c r="E6" s="37">
        <v>9690</v>
      </c>
      <c r="F6" s="36">
        <v>102</v>
      </c>
      <c r="G6" s="32">
        <v>53</v>
      </c>
      <c r="H6" s="33">
        <v>1</v>
      </c>
      <c r="I6" s="31">
        <f aca="true" t="shared" si="0" ref="I6:I33">F6+G6</f>
        <v>155</v>
      </c>
      <c r="J6" s="36">
        <v>83</v>
      </c>
      <c r="K6" s="32">
        <v>43</v>
      </c>
      <c r="L6" s="33">
        <v>0</v>
      </c>
      <c r="M6" s="31">
        <f aca="true" t="shared" si="1" ref="M6:M33">J6+K6</f>
        <v>126</v>
      </c>
      <c r="N6" s="36">
        <v>93</v>
      </c>
      <c r="O6" s="32">
        <v>44</v>
      </c>
      <c r="P6" s="33">
        <v>3</v>
      </c>
      <c r="Q6" s="31">
        <f aca="true" t="shared" si="2" ref="Q6:Q33">N6+O6</f>
        <v>137</v>
      </c>
      <c r="R6" s="36">
        <v>88</v>
      </c>
      <c r="S6" s="32">
        <v>61</v>
      </c>
      <c r="T6" s="33">
        <v>1</v>
      </c>
      <c r="U6" s="31">
        <f aca="true" t="shared" si="3" ref="U6:U33">R6+S6</f>
        <v>149</v>
      </c>
      <c r="V6" s="35">
        <f aca="true" t="shared" si="4" ref="V6:V33">F6+J6+N6+R6</f>
        <v>366</v>
      </c>
      <c r="W6" s="34">
        <f aca="true" t="shared" si="5" ref="W6:W33">G6+K6+O6+S6</f>
        <v>201</v>
      </c>
      <c r="X6" s="49">
        <f aca="true" t="shared" si="6" ref="X6:X33">H6+L6+P6+T6</f>
        <v>5</v>
      </c>
      <c r="Y6" s="30">
        <f aca="true" t="shared" si="7" ref="Y6:Y33">V6+W6</f>
        <v>567</v>
      </c>
    </row>
    <row r="7" spans="1:25" ht="18" customHeight="1" thickBot="1">
      <c r="A7" s="10"/>
      <c r="B7" s="38" t="s">
        <v>38</v>
      </c>
      <c r="C7" s="66" t="s">
        <v>116</v>
      </c>
      <c r="D7" s="58" t="s">
        <v>29</v>
      </c>
      <c r="E7" s="37">
        <v>6112</v>
      </c>
      <c r="F7" s="36">
        <v>90</v>
      </c>
      <c r="G7" s="32">
        <v>58</v>
      </c>
      <c r="H7" s="33">
        <v>0</v>
      </c>
      <c r="I7" s="31">
        <f t="shared" si="0"/>
        <v>148</v>
      </c>
      <c r="J7" s="36">
        <v>92</v>
      </c>
      <c r="K7" s="32">
        <v>44</v>
      </c>
      <c r="L7" s="33">
        <v>2</v>
      </c>
      <c r="M7" s="31">
        <f t="shared" si="1"/>
        <v>136</v>
      </c>
      <c r="N7" s="36">
        <v>83</v>
      </c>
      <c r="O7" s="32">
        <v>33</v>
      </c>
      <c r="P7" s="33">
        <v>1</v>
      </c>
      <c r="Q7" s="31">
        <f t="shared" si="2"/>
        <v>116</v>
      </c>
      <c r="R7" s="36">
        <v>103</v>
      </c>
      <c r="S7" s="32">
        <v>63</v>
      </c>
      <c r="T7" s="33">
        <v>0</v>
      </c>
      <c r="U7" s="31">
        <f t="shared" si="3"/>
        <v>166</v>
      </c>
      <c r="V7" s="35">
        <f t="shared" si="4"/>
        <v>368</v>
      </c>
      <c r="W7" s="34">
        <f t="shared" si="5"/>
        <v>198</v>
      </c>
      <c r="X7" s="49">
        <f t="shared" si="6"/>
        <v>3</v>
      </c>
      <c r="Y7" s="30">
        <f t="shared" si="7"/>
        <v>566</v>
      </c>
    </row>
    <row r="8" spans="1:25" ht="18" customHeight="1" thickBot="1">
      <c r="A8" s="10"/>
      <c r="B8" s="38" t="s">
        <v>39</v>
      </c>
      <c r="C8" s="66" t="s">
        <v>117</v>
      </c>
      <c r="D8" s="58" t="s">
        <v>22</v>
      </c>
      <c r="E8" s="37">
        <v>4637</v>
      </c>
      <c r="F8" s="36">
        <v>99</v>
      </c>
      <c r="G8" s="32">
        <v>36</v>
      </c>
      <c r="H8" s="33">
        <v>0</v>
      </c>
      <c r="I8" s="31">
        <f t="shared" si="0"/>
        <v>135</v>
      </c>
      <c r="J8" s="36">
        <v>98</v>
      </c>
      <c r="K8" s="32">
        <v>45</v>
      </c>
      <c r="L8" s="33">
        <v>1</v>
      </c>
      <c r="M8" s="31">
        <f t="shared" si="1"/>
        <v>143</v>
      </c>
      <c r="N8" s="36">
        <v>95</v>
      </c>
      <c r="O8" s="32">
        <v>35</v>
      </c>
      <c r="P8" s="33">
        <v>2</v>
      </c>
      <c r="Q8" s="31">
        <f t="shared" si="2"/>
        <v>130</v>
      </c>
      <c r="R8" s="36">
        <v>99</v>
      </c>
      <c r="S8" s="32">
        <v>43</v>
      </c>
      <c r="T8" s="33">
        <v>0</v>
      </c>
      <c r="U8" s="31">
        <f t="shared" si="3"/>
        <v>142</v>
      </c>
      <c r="V8" s="35">
        <f t="shared" si="4"/>
        <v>391</v>
      </c>
      <c r="W8" s="34">
        <f t="shared" si="5"/>
        <v>159</v>
      </c>
      <c r="X8" s="49">
        <f t="shared" si="6"/>
        <v>3</v>
      </c>
      <c r="Y8" s="30">
        <f t="shared" si="7"/>
        <v>550</v>
      </c>
    </row>
    <row r="9" spans="1:25" ht="18" customHeight="1" thickBot="1">
      <c r="A9" s="10"/>
      <c r="B9" s="38" t="s">
        <v>40</v>
      </c>
      <c r="C9" s="66" t="s">
        <v>82</v>
      </c>
      <c r="D9" s="58" t="s">
        <v>19</v>
      </c>
      <c r="E9" s="37">
        <v>12667</v>
      </c>
      <c r="F9" s="36">
        <v>89</v>
      </c>
      <c r="G9" s="32">
        <v>45</v>
      </c>
      <c r="H9" s="33">
        <v>0</v>
      </c>
      <c r="I9" s="31">
        <f t="shared" si="0"/>
        <v>134</v>
      </c>
      <c r="J9" s="36">
        <v>89</v>
      </c>
      <c r="K9" s="32">
        <v>45</v>
      </c>
      <c r="L9" s="33">
        <v>2</v>
      </c>
      <c r="M9" s="31">
        <f t="shared" si="1"/>
        <v>134</v>
      </c>
      <c r="N9" s="36">
        <v>100</v>
      </c>
      <c r="O9" s="32">
        <v>35</v>
      </c>
      <c r="P9" s="33">
        <v>2</v>
      </c>
      <c r="Q9" s="31">
        <f t="shared" si="2"/>
        <v>135</v>
      </c>
      <c r="R9" s="36">
        <v>95</v>
      </c>
      <c r="S9" s="32">
        <v>49</v>
      </c>
      <c r="T9" s="33">
        <v>1</v>
      </c>
      <c r="U9" s="31">
        <f t="shared" si="3"/>
        <v>144</v>
      </c>
      <c r="V9" s="35">
        <f t="shared" si="4"/>
        <v>373</v>
      </c>
      <c r="W9" s="34">
        <f t="shared" si="5"/>
        <v>174</v>
      </c>
      <c r="X9" s="49">
        <f t="shared" si="6"/>
        <v>5</v>
      </c>
      <c r="Y9" s="30">
        <f t="shared" si="7"/>
        <v>547</v>
      </c>
    </row>
    <row r="10" spans="1:25" ht="18" customHeight="1" thickBot="1">
      <c r="A10" s="10"/>
      <c r="B10" s="38" t="s">
        <v>41</v>
      </c>
      <c r="C10" s="66" t="s">
        <v>107</v>
      </c>
      <c r="D10" s="58" t="s">
        <v>23</v>
      </c>
      <c r="E10" s="37">
        <v>13631</v>
      </c>
      <c r="F10" s="36">
        <v>84</v>
      </c>
      <c r="G10" s="32">
        <v>53</v>
      </c>
      <c r="H10" s="33">
        <v>1</v>
      </c>
      <c r="I10" s="31">
        <f t="shared" si="0"/>
        <v>137</v>
      </c>
      <c r="J10" s="36">
        <v>78</v>
      </c>
      <c r="K10" s="32">
        <v>63</v>
      </c>
      <c r="L10" s="33">
        <v>0</v>
      </c>
      <c r="M10" s="31">
        <f t="shared" si="1"/>
        <v>141</v>
      </c>
      <c r="N10" s="36">
        <v>93</v>
      </c>
      <c r="O10" s="32">
        <v>45</v>
      </c>
      <c r="P10" s="33">
        <v>0</v>
      </c>
      <c r="Q10" s="31">
        <f t="shared" si="2"/>
        <v>138</v>
      </c>
      <c r="R10" s="36">
        <v>85</v>
      </c>
      <c r="S10" s="32">
        <v>43</v>
      </c>
      <c r="T10" s="33">
        <v>2</v>
      </c>
      <c r="U10" s="31">
        <f t="shared" si="3"/>
        <v>128</v>
      </c>
      <c r="V10" s="35">
        <f t="shared" si="4"/>
        <v>340</v>
      </c>
      <c r="W10" s="34">
        <f t="shared" si="5"/>
        <v>204</v>
      </c>
      <c r="X10" s="49">
        <f t="shared" si="6"/>
        <v>3</v>
      </c>
      <c r="Y10" s="30">
        <f t="shared" si="7"/>
        <v>544</v>
      </c>
    </row>
    <row r="11" spans="1:26" ht="18" customHeight="1" thickBot="1">
      <c r="A11" s="10"/>
      <c r="B11" s="38" t="s">
        <v>42</v>
      </c>
      <c r="C11" s="66" t="s">
        <v>98</v>
      </c>
      <c r="D11" s="58" t="s">
        <v>22</v>
      </c>
      <c r="E11" s="37">
        <v>14254</v>
      </c>
      <c r="F11" s="36">
        <v>96</v>
      </c>
      <c r="G11" s="32">
        <v>41</v>
      </c>
      <c r="H11" s="33">
        <v>0</v>
      </c>
      <c r="I11" s="31">
        <f t="shared" si="0"/>
        <v>137</v>
      </c>
      <c r="J11" s="36">
        <v>98</v>
      </c>
      <c r="K11" s="32">
        <v>35</v>
      </c>
      <c r="L11" s="33">
        <v>2</v>
      </c>
      <c r="M11" s="31">
        <f t="shared" si="1"/>
        <v>133</v>
      </c>
      <c r="N11" s="36">
        <v>97</v>
      </c>
      <c r="O11" s="32">
        <v>43</v>
      </c>
      <c r="P11" s="33">
        <v>2</v>
      </c>
      <c r="Q11" s="31">
        <f t="shared" si="2"/>
        <v>140</v>
      </c>
      <c r="R11" s="36">
        <v>90</v>
      </c>
      <c r="S11" s="32">
        <v>44</v>
      </c>
      <c r="T11" s="33">
        <v>0</v>
      </c>
      <c r="U11" s="31">
        <f t="shared" si="3"/>
        <v>134</v>
      </c>
      <c r="V11" s="35">
        <f t="shared" si="4"/>
        <v>381</v>
      </c>
      <c r="W11" s="34">
        <f t="shared" si="5"/>
        <v>163</v>
      </c>
      <c r="X11" s="49">
        <f t="shared" si="6"/>
        <v>4</v>
      </c>
      <c r="Y11" s="30">
        <f t="shared" si="7"/>
        <v>544</v>
      </c>
      <c r="Z11" s="10"/>
    </row>
    <row r="12" spans="1:25" ht="18" customHeight="1" thickBot="1">
      <c r="A12" s="10"/>
      <c r="B12" s="38" t="s">
        <v>43</v>
      </c>
      <c r="C12" s="66" t="s">
        <v>83</v>
      </c>
      <c r="D12" s="58" t="s">
        <v>24</v>
      </c>
      <c r="E12" s="37">
        <v>12946</v>
      </c>
      <c r="F12" s="36">
        <v>97</v>
      </c>
      <c r="G12" s="32">
        <v>43</v>
      </c>
      <c r="H12" s="33">
        <v>1</v>
      </c>
      <c r="I12" s="31">
        <f t="shared" si="0"/>
        <v>140</v>
      </c>
      <c r="J12" s="36">
        <v>83</v>
      </c>
      <c r="K12" s="32">
        <v>52</v>
      </c>
      <c r="L12" s="33">
        <v>0</v>
      </c>
      <c r="M12" s="31">
        <f t="shared" si="1"/>
        <v>135</v>
      </c>
      <c r="N12" s="36">
        <v>85</v>
      </c>
      <c r="O12" s="32">
        <v>43</v>
      </c>
      <c r="P12" s="33">
        <v>2</v>
      </c>
      <c r="Q12" s="31">
        <f t="shared" si="2"/>
        <v>128</v>
      </c>
      <c r="R12" s="36">
        <v>90</v>
      </c>
      <c r="S12" s="32">
        <v>50</v>
      </c>
      <c r="T12" s="33">
        <v>1</v>
      </c>
      <c r="U12" s="31">
        <f t="shared" si="3"/>
        <v>140</v>
      </c>
      <c r="V12" s="35">
        <f t="shared" si="4"/>
        <v>355</v>
      </c>
      <c r="W12" s="34">
        <f t="shared" si="5"/>
        <v>188</v>
      </c>
      <c r="X12" s="49">
        <f t="shared" si="6"/>
        <v>4</v>
      </c>
      <c r="Y12" s="30">
        <f t="shared" si="7"/>
        <v>543</v>
      </c>
    </row>
    <row r="13" spans="1:25" ht="18" customHeight="1" thickBot="1">
      <c r="A13" s="10"/>
      <c r="B13" s="38" t="s">
        <v>44</v>
      </c>
      <c r="C13" s="66" t="s">
        <v>94</v>
      </c>
      <c r="D13" s="58" t="s">
        <v>22</v>
      </c>
      <c r="E13" s="37">
        <v>11689</v>
      </c>
      <c r="F13" s="36">
        <v>95</v>
      </c>
      <c r="G13" s="32">
        <v>43</v>
      </c>
      <c r="H13" s="33">
        <v>0</v>
      </c>
      <c r="I13" s="31">
        <f t="shared" si="0"/>
        <v>138</v>
      </c>
      <c r="J13" s="36">
        <v>81</v>
      </c>
      <c r="K13" s="32">
        <v>41</v>
      </c>
      <c r="L13" s="33">
        <v>0</v>
      </c>
      <c r="M13" s="31">
        <f t="shared" si="1"/>
        <v>122</v>
      </c>
      <c r="N13" s="36">
        <v>84</v>
      </c>
      <c r="O13" s="32">
        <v>41</v>
      </c>
      <c r="P13" s="33">
        <v>0</v>
      </c>
      <c r="Q13" s="31">
        <f t="shared" si="2"/>
        <v>125</v>
      </c>
      <c r="R13" s="36">
        <v>110</v>
      </c>
      <c r="S13" s="32">
        <v>44</v>
      </c>
      <c r="T13" s="33">
        <v>0</v>
      </c>
      <c r="U13" s="31">
        <f t="shared" si="3"/>
        <v>154</v>
      </c>
      <c r="V13" s="35">
        <f t="shared" si="4"/>
        <v>370</v>
      </c>
      <c r="W13" s="34">
        <f t="shared" si="5"/>
        <v>169</v>
      </c>
      <c r="X13" s="49">
        <f t="shared" si="6"/>
        <v>0</v>
      </c>
      <c r="Y13" s="30">
        <f t="shared" si="7"/>
        <v>539</v>
      </c>
    </row>
    <row r="14" spans="1:25" ht="18" customHeight="1" thickBot="1">
      <c r="A14" s="10"/>
      <c r="B14" s="38" t="s">
        <v>45</v>
      </c>
      <c r="C14" s="66" t="s">
        <v>108</v>
      </c>
      <c r="D14" s="58" t="s">
        <v>23</v>
      </c>
      <c r="E14" s="37">
        <v>19819</v>
      </c>
      <c r="F14" s="36">
        <v>82</v>
      </c>
      <c r="G14" s="32">
        <v>33</v>
      </c>
      <c r="H14" s="33">
        <v>4</v>
      </c>
      <c r="I14" s="31">
        <f t="shared" si="0"/>
        <v>115</v>
      </c>
      <c r="J14" s="36">
        <v>81</v>
      </c>
      <c r="K14" s="32">
        <v>52</v>
      </c>
      <c r="L14" s="33">
        <v>1</v>
      </c>
      <c r="M14" s="31">
        <f t="shared" si="1"/>
        <v>133</v>
      </c>
      <c r="N14" s="36">
        <v>96</v>
      </c>
      <c r="O14" s="32">
        <v>44</v>
      </c>
      <c r="P14" s="33">
        <v>2</v>
      </c>
      <c r="Q14" s="31">
        <f t="shared" si="2"/>
        <v>140</v>
      </c>
      <c r="R14" s="36">
        <v>95</v>
      </c>
      <c r="S14" s="32">
        <v>53</v>
      </c>
      <c r="T14" s="33">
        <v>1</v>
      </c>
      <c r="U14" s="31">
        <f t="shared" si="3"/>
        <v>148</v>
      </c>
      <c r="V14" s="35">
        <f t="shared" si="4"/>
        <v>354</v>
      </c>
      <c r="W14" s="34">
        <f t="shared" si="5"/>
        <v>182</v>
      </c>
      <c r="X14" s="49">
        <f t="shared" si="6"/>
        <v>8</v>
      </c>
      <c r="Y14" s="30">
        <f t="shared" si="7"/>
        <v>536</v>
      </c>
    </row>
    <row r="15" spans="1:25" ht="18" customHeight="1" thickBot="1">
      <c r="A15" s="10"/>
      <c r="B15" s="38" t="s">
        <v>46</v>
      </c>
      <c r="C15" s="66" t="s">
        <v>91</v>
      </c>
      <c r="D15" s="58" t="s">
        <v>18</v>
      </c>
      <c r="E15" s="37">
        <v>20186</v>
      </c>
      <c r="F15" s="36">
        <v>90</v>
      </c>
      <c r="G15" s="32">
        <v>45</v>
      </c>
      <c r="H15" s="33">
        <v>0</v>
      </c>
      <c r="I15" s="31">
        <f t="shared" si="0"/>
        <v>135</v>
      </c>
      <c r="J15" s="36">
        <v>100</v>
      </c>
      <c r="K15" s="32">
        <v>27</v>
      </c>
      <c r="L15" s="33">
        <v>2</v>
      </c>
      <c r="M15" s="31">
        <f t="shared" si="1"/>
        <v>127</v>
      </c>
      <c r="N15" s="36">
        <v>90</v>
      </c>
      <c r="O15" s="32">
        <v>57</v>
      </c>
      <c r="P15" s="33">
        <v>0</v>
      </c>
      <c r="Q15" s="31">
        <f t="shared" si="2"/>
        <v>147</v>
      </c>
      <c r="R15" s="36">
        <v>84</v>
      </c>
      <c r="S15" s="32">
        <v>43</v>
      </c>
      <c r="T15" s="33">
        <v>1</v>
      </c>
      <c r="U15" s="31">
        <f t="shared" si="3"/>
        <v>127</v>
      </c>
      <c r="V15" s="35">
        <f t="shared" si="4"/>
        <v>364</v>
      </c>
      <c r="W15" s="34">
        <f t="shared" si="5"/>
        <v>172</v>
      </c>
      <c r="X15" s="49">
        <f t="shared" si="6"/>
        <v>3</v>
      </c>
      <c r="Y15" s="30">
        <f t="shared" si="7"/>
        <v>536</v>
      </c>
    </row>
    <row r="16" spans="1:25" ht="18" customHeight="1" thickBot="1">
      <c r="A16" s="10"/>
      <c r="B16" s="38" t="s">
        <v>47</v>
      </c>
      <c r="C16" s="66" t="s">
        <v>106</v>
      </c>
      <c r="D16" s="58" t="s">
        <v>23</v>
      </c>
      <c r="E16" s="37">
        <v>5428</v>
      </c>
      <c r="F16" s="36">
        <v>74</v>
      </c>
      <c r="G16" s="32">
        <v>36</v>
      </c>
      <c r="H16" s="33">
        <v>2</v>
      </c>
      <c r="I16" s="31">
        <f t="shared" si="0"/>
        <v>110</v>
      </c>
      <c r="J16" s="36">
        <v>86</v>
      </c>
      <c r="K16" s="32">
        <v>51</v>
      </c>
      <c r="L16" s="33">
        <v>1</v>
      </c>
      <c r="M16" s="31">
        <f t="shared" si="1"/>
        <v>137</v>
      </c>
      <c r="N16" s="36">
        <v>86</v>
      </c>
      <c r="O16" s="32">
        <v>42</v>
      </c>
      <c r="P16" s="33">
        <v>3</v>
      </c>
      <c r="Q16" s="31">
        <f t="shared" si="2"/>
        <v>128</v>
      </c>
      <c r="R16" s="36">
        <v>106</v>
      </c>
      <c r="S16" s="32">
        <v>52</v>
      </c>
      <c r="T16" s="33">
        <v>0</v>
      </c>
      <c r="U16" s="31">
        <f t="shared" si="3"/>
        <v>158</v>
      </c>
      <c r="V16" s="35">
        <f t="shared" si="4"/>
        <v>352</v>
      </c>
      <c r="W16" s="34">
        <f t="shared" si="5"/>
        <v>181</v>
      </c>
      <c r="X16" s="49">
        <f t="shared" si="6"/>
        <v>6</v>
      </c>
      <c r="Y16" s="30">
        <f t="shared" si="7"/>
        <v>533</v>
      </c>
    </row>
    <row r="17" spans="1:25" ht="18" customHeight="1" thickBot="1">
      <c r="A17" s="10"/>
      <c r="B17" s="38" t="s">
        <v>48</v>
      </c>
      <c r="C17" s="66" t="s">
        <v>113</v>
      </c>
      <c r="D17" s="58" t="s">
        <v>21</v>
      </c>
      <c r="E17" s="37">
        <v>20173</v>
      </c>
      <c r="F17" s="36">
        <v>96</v>
      </c>
      <c r="G17" s="32">
        <v>52</v>
      </c>
      <c r="H17" s="33">
        <v>0</v>
      </c>
      <c r="I17" s="31">
        <f t="shared" si="0"/>
        <v>148</v>
      </c>
      <c r="J17" s="36">
        <v>95</v>
      </c>
      <c r="K17" s="32">
        <v>42</v>
      </c>
      <c r="L17" s="33">
        <v>1</v>
      </c>
      <c r="M17" s="31">
        <f t="shared" si="1"/>
        <v>137</v>
      </c>
      <c r="N17" s="36">
        <v>87</v>
      </c>
      <c r="O17" s="32">
        <v>33</v>
      </c>
      <c r="P17" s="33">
        <v>1</v>
      </c>
      <c r="Q17" s="31">
        <f t="shared" si="2"/>
        <v>120</v>
      </c>
      <c r="R17" s="36">
        <v>83</v>
      </c>
      <c r="S17" s="32">
        <v>44</v>
      </c>
      <c r="T17" s="33">
        <v>1</v>
      </c>
      <c r="U17" s="31">
        <f t="shared" si="3"/>
        <v>127</v>
      </c>
      <c r="V17" s="35">
        <f t="shared" si="4"/>
        <v>361</v>
      </c>
      <c r="W17" s="34">
        <f t="shared" si="5"/>
        <v>171</v>
      </c>
      <c r="X17" s="49">
        <f t="shared" si="6"/>
        <v>3</v>
      </c>
      <c r="Y17" s="30">
        <f t="shared" si="7"/>
        <v>532</v>
      </c>
    </row>
    <row r="18" spans="1:25" ht="18" customHeight="1" thickBot="1">
      <c r="A18" s="10"/>
      <c r="B18" s="38" t="s">
        <v>49</v>
      </c>
      <c r="C18" s="66" t="s">
        <v>101</v>
      </c>
      <c r="D18" s="58" t="s">
        <v>24</v>
      </c>
      <c r="E18" s="37">
        <v>10587</v>
      </c>
      <c r="F18" s="36">
        <v>88</v>
      </c>
      <c r="G18" s="32">
        <v>44</v>
      </c>
      <c r="H18" s="33">
        <v>1</v>
      </c>
      <c r="I18" s="31">
        <f t="shared" si="0"/>
        <v>132</v>
      </c>
      <c r="J18" s="36">
        <v>88</v>
      </c>
      <c r="K18" s="32">
        <v>33</v>
      </c>
      <c r="L18" s="33">
        <v>1</v>
      </c>
      <c r="M18" s="31">
        <f t="shared" si="1"/>
        <v>121</v>
      </c>
      <c r="N18" s="36">
        <v>85</v>
      </c>
      <c r="O18" s="32">
        <v>44</v>
      </c>
      <c r="P18" s="33">
        <v>1</v>
      </c>
      <c r="Q18" s="31">
        <f t="shared" si="2"/>
        <v>129</v>
      </c>
      <c r="R18" s="36">
        <v>102</v>
      </c>
      <c r="S18" s="32">
        <v>44</v>
      </c>
      <c r="T18" s="33">
        <v>0</v>
      </c>
      <c r="U18" s="31">
        <f t="shared" si="3"/>
        <v>146</v>
      </c>
      <c r="V18" s="35">
        <f t="shared" si="4"/>
        <v>363</v>
      </c>
      <c r="W18" s="34">
        <f t="shared" si="5"/>
        <v>165</v>
      </c>
      <c r="X18" s="49">
        <f t="shared" si="6"/>
        <v>3</v>
      </c>
      <c r="Y18" s="30">
        <f t="shared" si="7"/>
        <v>528</v>
      </c>
    </row>
    <row r="19" spans="1:25" ht="18" customHeight="1" thickBot="1">
      <c r="A19" s="10"/>
      <c r="B19" s="38" t="s">
        <v>50</v>
      </c>
      <c r="C19" s="66" t="s">
        <v>99</v>
      </c>
      <c r="D19" s="58" t="s">
        <v>24</v>
      </c>
      <c r="E19" s="37">
        <v>12847</v>
      </c>
      <c r="F19" s="36">
        <v>96</v>
      </c>
      <c r="G19" s="32">
        <v>44</v>
      </c>
      <c r="H19" s="33">
        <v>1</v>
      </c>
      <c r="I19" s="31">
        <f t="shared" si="0"/>
        <v>140</v>
      </c>
      <c r="J19" s="36">
        <v>92</v>
      </c>
      <c r="K19" s="32">
        <v>44</v>
      </c>
      <c r="L19" s="33">
        <v>0</v>
      </c>
      <c r="M19" s="31">
        <f t="shared" si="1"/>
        <v>136</v>
      </c>
      <c r="N19" s="36">
        <v>83</v>
      </c>
      <c r="O19" s="32">
        <v>42</v>
      </c>
      <c r="P19" s="33">
        <v>0</v>
      </c>
      <c r="Q19" s="31">
        <f t="shared" si="2"/>
        <v>125</v>
      </c>
      <c r="R19" s="36">
        <v>82</v>
      </c>
      <c r="S19" s="32">
        <v>44</v>
      </c>
      <c r="T19" s="33">
        <v>1</v>
      </c>
      <c r="U19" s="31">
        <f t="shared" si="3"/>
        <v>126</v>
      </c>
      <c r="V19" s="35">
        <f t="shared" si="4"/>
        <v>353</v>
      </c>
      <c r="W19" s="34">
        <f t="shared" si="5"/>
        <v>174</v>
      </c>
      <c r="X19" s="49">
        <f t="shared" si="6"/>
        <v>2</v>
      </c>
      <c r="Y19" s="30">
        <f t="shared" si="7"/>
        <v>527</v>
      </c>
    </row>
    <row r="20" spans="1:25" ht="18" customHeight="1" thickBot="1">
      <c r="A20" s="10"/>
      <c r="B20" s="38" t="s">
        <v>51</v>
      </c>
      <c r="C20" s="66" t="s">
        <v>112</v>
      </c>
      <c r="D20" s="58" t="s">
        <v>21</v>
      </c>
      <c r="E20" s="37">
        <v>16241</v>
      </c>
      <c r="F20" s="36">
        <v>93</v>
      </c>
      <c r="G20" s="32">
        <v>51</v>
      </c>
      <c r="H20" s="33">
        <v>0</v>
      </c>
      <c r="I20" s="31">
        <f t="shared" si="0"/>
        <v>144</v>
      </c>
      <c r="J20" s="36">
        <v>87</v>
      </c>
      <c r="K20" s="32">
        <v>27</v>
      </c>
      <c r="L20" s="33">
        <v>5</v>
      </c>
      <c r="M20" s="31">
        <f t="shared" si="1"/>
        <v>114</v>
      </c>
      <c r="N20" s="36">
        <v>84</v>
      </c>
      <c r="O20" s="32">
        <v>40</v>
      </c>
      <c r="P20" s="33">
        <v>1</v>
      </c>
      <c r="Q20" s="31">
        <f t="shared" si="2"/>
        <v>124</v>
      </c>
      <c r="R20" s="36">
        <v>90</v>
      </c>
      <c r="S20" s="32">
        <v>53</v>
      </c>
      <c r="T20" s="33">
        <v>3</v>
      </c>
      <c r="U20" s="31">
        <f t="shared" si="3"/>
        <v>143</v>
      </c>
      <c r="V20" s="35">
        <f t="shared" si="4"/>
        <v>354</v>
      </c>
      <c r="W20" s="34">
        <f t="shared" si="5"/>
        <v>171</v>
      </c>
      <c r="X20" s="49">
        <f t="shared" si="6"/>
        <v>9</v>
      </c>
      <c r="Y20" s="30">
        <f t="shared" si="7"/>
        <v>525</v>
      </c>
    </row>
    <row r="21" spans="2:25" ht="18" customHeight="1" thickBot="1">
      <c r="B21" s="61" t="s">
        <v>52</v>
      </c>
      <c r="C21" s="66" t="s">
        <v>115</v>
      </c>
      <c r="D21" s="58" t="s">
        <v>29</v>
      </c>
      <c r="E21" s="37">
        <v>19367</v>
      </c>
      <c r="F21" s="36">
        <v>96</v>
      </c>
      <c r="G21" s="32">
        <v>36</v>
      </c>
      <c r="H21" s="33">
        <v>1</v>
      </c>
      <c r="I21" s="31">
        <f t="shared" si="0"/>
        <v>132</v>
      </c>
      <c r="J21" s="36">
        <v>77</v>
      </c>
      <c r="K21" s="32">
        <v>45</v>
      </c>
      <c r="L21" s="33">
        <v>2</v>
      </c>
      <c r="M21" s="31">
        <f t="shared" si="1"/>
        <v>122</v>
      </c>
      <c r="N21" s="36">
        <v>92</v>
      </c>
      <c r="O21" s="32">
        <v>42</v>
      </c>
      <c r="P21" s="33">
        <v>1</v>
      </c>
      <c r="Q21" s="31">
        <f t="shared" si="2"/>
        <v>134</v>
      </c>
      <c r="R21" s="36">
        <v>92</v>
      </c>
      <c r="S21" s="32">
        <v>45</v>
      </c>
      <c r="T21" s="33">
        <v>0</v>
      </c>
      <c r="U21" s="31">
        <f t="shared" si="3"/>
        <v>137</v>
      </c>
      <c r="V21" s="35">
        <f t="shared" si="4"/>
        <v>357</v>
      </c>
      <c r="W21" s="34">
        <f t="shared" si="5"/>
        <v>168</v>
      </c>
      <c r="X21" s="49">
        <f t="shared" si="6"/>
        <v>4</v>
      </c>
      <c r="Y21" s="30">
        <f t="shared" si="7"/>
        <v>525</v>
      </c>
    </row>
    <row r="22" spans="2:25" ht="18" customHeight="1" thickBot="1">
      <c r="B22" s="39" t="s">
        <v>53</v>
      </c>
      <c r="C22" s="66" t="s">
        <v>100</v>
      </c>
      <c r="D22" s="58" t="s">
        <v>24</v>
      </c>
      <c r="E22" s="37">
        <v>2776</v>
      </c>
      <c r="F22" s="36">
        <v>90</v>
      </c>
      <c r="G22" s="32">
        <v>35</v>
      </c>
      <c r="H22" s="33">
        <v>6</v>
      </c>
      <c r="I22" s="31">
        <f t="shared" si="0"/>
        <v>125</v>
      </c>
      <c r="J22" s="36">
        <v>93</v>
      </c>
      <c r="K22" s="32">
        <v>25</v>
      </c>
      <c r="L22" s="33">
        <v>3</v>
      </c>
      <c r="M22" s="31">
        <f t="shared" si="1"/>
        <v>118</v>
      </c>
      <c r="N22" s="36">
        <v>89</v>
      </c>
      <c r="O22" s="32">
        <v>53</v>
      </c>
      <c r="P22" s="33">
        <v>2</v>
      </c>
      <c r="Q22" s="31">
        <f t="shared" si="2"/>
        <v>142</v>
      </c>
      <c r="R22" s="36">
        <v>102</v>
      </c>
      <c r="S22" s="32">
        <v>35</v>
      </c>
      <c r="T22" s="33">
        <v>4</v>
      </c>
      <c r="U22" s="31">
        <f t="shared" si="3"/>
        <v>137</v>
      </c>
      <c r="V22" s="35">
        <f t="shared" si="4"/>
        <v>374</v>
      </c>
      <c r="W22" s="34">
        <f t="shared" si="5"/>
        <v>148</v>
      </c>
      <c r="X22" s="49">
        <f t="shared" si="6"/>
        <v>15</v>
      </c>
      <c r="Y22" s="30">
        <f t="shared" si="7"/>
        <v>522</v>
      </c>
    </row>
    <row r="23" spans="2:25" ht="18" customHeight="1" thickBot="1">
      <c r="B23" s="39" t="s">
        <v>54</v>
      </c>
      <c r="C23" s="66" t="s">
        <v>89</v>
      </c>
      <c r="D23" s="58" t="s">
        <v>18</v>
      </c>
      <c r="E23" s="37">
        <v>11180</v>
      </c>
      <c r="F23" s="36">
        <v>92</v>
      </c>
      <c r="G23" s="32">
        <v>36</v>
      </c>
      <c r="H23" s="33">
        <v>1</v>
      </c>
      <c r="I23" s="31">
        <f t="shared" si="0"/>
        <v>128</v>
      </c>
      <c r="J23" s="36">
        <v>96</v>
      </c>
      <c r="K23" s="32">
        <v>43</v>
      </c>
      <c r="L23" s="33">
        <v>3</v>
      </c>
      <c r="M23" s="31">
        <f t="shared" si="1"/>
        <v>139</v>
      </c>
      <c r="N23" s="36">
        <v>96</v>
      </c>
      <c r="O23" s="32">
        <v>34</v>
      </c>
      <c r="P23" s="33">
        <v>4</v>
      </c>
      <c r="Q23" s="31">
        <f t="shared" si="2"/>
        <v>130</v>
      </c>
      <c r="R23" s="36">
        <v>89</v>
      </c>
      <c r="S23" s="32">
        <v>35</v>
      </c>
      <c r="T23" s="33">
        <v>4</v>
      </c>
      <c r="U23" s="31">
        <f t="shared" si="3"/>
        <v>124</v>
      </c>
      <c r="V23" s="35">
        <f t="shared" si="4"/>
        <v>373</v>
      </c>
      <c r="W23" s="34">
        <f t="shared" si="5"/>
        <v>148</v>
      </c>
      <c r="X23" s="49">
        <f t="shared" si="6"/>
        <v>12</v>
      </c>
      <c r="Y23" s="30">
        <f t="shared" si="7"/>
        <v>521</v>
      </c>
    </row>
    <row r="24" spans="2:25" ht="18" customHeight="1" thickBot="1">
      <c r="B24" s="39" t="s">
        <v>55</v>
      </c>
      <c r="C24" s="66" t="s">
        <v>118</v>
      </c>
      <c r="D24" s="58" t="s">
        <v>22</v>
      </c>
      <c r="E24" s="37">
        <v>4456</v>
      </c>
      <c r="F24" s="36">
        <v>87</v>
      </c>
      <c r="G24" s="32">
        <v>42</v>
      </c>
      <c r="H24" s="33">
        <v>1</v>
      </c>
      <c r="I24" s="31">
        <f t="shared" si="0"/>
        <v>129</v>
      </c>
      <c r="J24" s="36">
        <v>97</v>
      </c>
      <c r="K24" s="32">
        <v>43</v>
      </c>
      <c r="L24" s="33">
        <v>2</v>
      </c>
      <c r="M24" s="31">
        <f t="shared" si="1"/>
        <v>140</v>
      </c>
      <c r="N24" s="36">
        <v>82</v>
      </c>
      <c r="O24" s="32">
        <v>41</v>
      </c>
      <c r="P24" s="33">
        <v>0</v>
      </c>
      <c r="Q24" s="31">
        <f t="shared" si="2"/>
        <v>123</v>
      </c>
      <c r="R24" s="36">
        <v>82</v>
      </c>
      <c r="S24" s="32">
        <v>45</v>
      </c>
      <c r="T24" s="33">
        <v>2</v>
      </c>
      <c r="U24" s="31">
        <f t="shared" si="3"/>
        <v>127</v>
      </c>
      <c r="V24" s="35">
        <f t="shared" si="4"/>
        <v>348</v>
      </c>
      <c r="W24" s="34">
        <f t="shared" si="5"/>
        <v>171</v>
      </c>
      <c r="X24" s="49">
        <f t="shared" si="6"/>
        <v>5</v>
      </c>
      <c r="Y24" s="30">
        <f t="shared" si="7"/>
        <v>519</v>
      </c>
    </row>
    <row r="25" spans="2:25" ht="18" customHeight="1" thickBot="1">
      <c r="B25" s="39" t="s">
        <v>56</v>
      </c>
      <c r="C25" s="66" t="s">
        <v>30</v>
      </c>
      <c r="D25" s="58" t="s">
        <v>29</v>
      </c>
      <c r="E25" s="37">
        <v>15476</v>
      </c>
      <c r="F25" s="36">
        <v>96</v>
      </c>
      <c r="G25" s="32">
        <v>33</v>
      </c>
      <c r="H25" s="33">
        <v>2</v>
      </c>
      <c r="I25" s="31">
        <f t="shared" si="0"/>
        <v>129</v>
      </c>
      <c r="J25" s="36">
        <v>91</v>
      </c>
      <c r="K25" s="32">
        <v>45</v>
      </c>
      <c r="L25" s="33">
        <v>0</v>
      </c>
      <c r="M25" s="31">
        <f t="shared" si="1"/>
        <v>136</v>
      </c>
      <c r="N25" s="36">
        <v>97</v>
      </c>
      <c r="O25" s="32">
        <v>27</v>
      </c>
      <c r="P25" s="33">
        <v>3</v>
      </c>
      <c r="Q25" s="31">
        <f t="shared" si="2"/>
        <v>124</v>
      </c>
      <c r="R25" s="36">
        <v>85</v>
      </c>
      <c r="S25" s="32">
        <v>43</v>
      </c>
      <c r="T25" s="33">
        <v>1</v>
      </c>
      <c r="U25" s="31">
        <f t="shared" si="3"/>
        <v>128</v>
      </c>
      <c r="V25" s="35">
        <f t="shared" si="4"/>
        <v>369</v>
      </c>
      <c r="W25" s="34">
        <f t="shared" si="5"/>
        <v>148</v>
      </c>
      <c r="X25" s="49">
        <f t="shared" si="6"/>
        <v>6</v>
      </c>
      <c r="Y25" s="30">
        <f t="shared" si="7"/>
        <v>517</v>
      </c>
    </row>
    <row r="26" spans="2:25" ht="18" customHeight="1" thickBot="1">
      <c r="B26" s="39" t="s">
        <v>57</v>
      </c>
      <c r="C26" s="66" t="s">
        <v>109</v>
      </c>
      <c r="D26" s="58" t="s">
        <v>17</v>
      </c>
      <c r="E26" s="37">
        <v>13693</v>
      </c>
      <c r="F26" s="36">
        <v>97</v>
      </c>
      <c r="G26" s="32">
        <v>36</v>
      </c>
      <c r="H26" s="33">
        <v>0</v>
      </c>
      <c r="I26" s="31">
        <f t="shared" si="0"/>
        <v>133</v>
      </c>
      <c r="J26" s="36">
        <v>89</v>
      </c>
      <c r="K26" s="32">
        <v>44</v>
      </c>
      <c r="L26" s="33">
        <v>2</v>
      </c>
      <c r="M26" s="31">
        <f t="shared" si="1"/>
        <v>133</v>
      </c>
      <c r="N26" s="36">
        <v>88</v>
      </c>
      <c r="O26" s="32">
        <v>42</v>
      </c>
      <c r="P26" s="33">
        <v>1</v>
      </c>
      <c r="Q26" s="31">
        <f t="shared" si="2"/>
        <v>130</v>
      </c>
      <c r="R26" s="36">
        <v>95</v>
      </c>
      <c r="S26" s="32">
        <v>26</v>
      </c>
      <c r="T26" s="33">
        <v>5</v>
      </c>
      <c r="U26" s="31">
        <f t="shared" si="3"/>
        <v>121</v>
      </c>
      <c r="V26" s="35">
        <f t="shared" si="4"/>
        <v>369</v>
      </c>
      <c r="W26" s="34">
        <f t="shared" si="5"/>
        <v>148</v>
      </c>
      <c r="X26" s="49">
        <f t="shared" si="6"/>
        <v>8</v>
      </c>
      <c r="Y26" s="30">
        <f t="shared" si="7"/>
        <v>517</v>
      </c>
    </row>
    <row r="27" spans="2:25" ht="18" customHeight="1" thickBot="1">
      <c r="B27" s="39" t="s">
        <v>58</v>
      </c>
      <c r="C27" s="66" t="s">
        <v>96</v>
      </c>
      <c r="D27" s="58" t="s">
        <v>22</v>
      </c>
      <c r="E27" s="37">
        <v>2035</v>
      </c>
      <c r="F27" s="36">
        <v>87</v>
      </c>
      <c r="G27" s="32">
        <v>30</v>
      </c>
      <c r="H27" s="33">
        <v>0</v>
      </c>
      <c r="I27" s="31">
        <f t="shared" si="0"/>
        <v>117</v>
      </c>
      <c r="J27" s="36">
        <v>90</v>
      </c>
      <c r="K27" s="32">
        <v>48</v>
      </c>
      <c r="L27" s="33">
        <v>2</v>
      </c>
      <c r="M27" s="31">
        <f t="shared" si="1"/>
        <v>138</v>
      </c>
      <c r="N27" s="36">
        <v>94</v>
      </c>
      <c r="O27" s="32">
        <v>44</v>
      </c>
      <c r="P27" s="33">
        <v>0</v>
      </c>
      <c r="Q27" s="31">
        <f t="shared" si="2"/>
        <v>138</v>
      </c>
      <c r="R27" s="36">
        <v>87</v>
      </c>
      <c r="S27" s="32">
        <v>36</v>
      </c>
      <c r="T27" s="33">
        <v>0</v>
      </c>
      <c r="U27" s="31">
        <f t="shared" si="3"/>
        <v>123</v>
      </c>
      <c r="V27" s="35">
        <f t="shared" si="4"/>
        <v>358</v>
      </c>
      <c r="W27" s="34">
        <f t="shared" si="5"/>
        <v>158</v>
      </c>
      <c r="X27" s="49">
        <f t="shared" si="6"/>
        <v>2</v>
      </c>
      <c r="Y27" s="30">
        <f t="shared" si="7"/>
        <v>516</v>
      </c>
    </row>
    <row r="28" spans="2:25" ht="18" customHeight="1" thickBot="1">
      <c r="B28" s="39" t="s">
        <v>59</v>
      </c>
      <c r="C28" s="66" t="s">
        <v>95</v>
      </c>
      <c r="D28" s="58" t="s">
        <v>22</v>
      </c>
      <c r="E28" s="37">
        <v>11975</v>
      </c>
      <c r="F28" s="36">
        <v>90</v>
      </c>
      <c r="G28" s="32">
        <v>43</v>
      </c>
      <c r="H28" s="33">
        <v>2</v>
      </c>
      <c r="I28" s="31">
        <f t="shared" si="0"/>
        <v>133</v>
      </c>
      <c r="J28" s="36">
        <v>93</v>
      </c>
      <c r="K28" s="32">
        <v>35</v>
      </c>
      <c r="L28" s="33">
        <v>2</v>
      </c>
      <c r="M28" s="31">
        <f t="shared" si="1"/>
        <v>128</v>
      </c>
      <c r="N28" s="36">
        <v>92</v>
      </c>
      <c r="O28" s="32">
        <v>31</v>
      </c>
      <c r="P28" s="33">
        <v>1</v>
      </c>
      <c r="Q28" s="31">
        <f t="shared" si="2"/>
        <v>123</v>
      </c>
      <c r="R28" s="36">
        <v>87</v>
      </c>
      <c r="S28" s="32">
        <v>44</v>
      </c>
      <c r="T28" s="33">
        <v>0</v>
      </c>
      <c r="U28" s="31">
        <f t="shared" si="3"/>
        <v>131</v>
      </c>
      <c r="V28" s="35">
        <f t="shared" si="4"/>
        <v>362</v>
      </c>
      <c r="W28" s="34">
        <f t="shared" si="5"/>
        <v>153</v>
      </c>
      <c r="X28" s="49">
        <f t="shared" si="6"/>
        <v>5</v>
      </c>
      <c r="Y28" s="30">
        <f t="shared" si="7"/>
        <v>515</v>
      </c>
    </row>
    <row r="29" spans="2:25" ht="18" customHeight="1" thickBot="1">
      <c r="B29" s="39" t="s">
        <v>60</v>
      </c>
      <c r="C29" s="66" t="s">
        <v>97</v>
      </c>
      <c r="D29" s="58" t="s">
        <v>22</v>
      </c>
      <c r="E29" s="37">
        <v>16777</v>
      </c>
      <c r="F29" s="36">
        <v>87</v>
      </c>
      <c r="G29" s="32">
        <v>43</v>
      </c>
      <c r="H29" s="33">
        <v>0</v>
      </c>
      <c r="I29" s="31">
        <f t="shared" si="0"/>
        <v>130</v>
      </c>
      <c r="J29" s="36">
        <v>88</v>
      </c>
      <c r="K29" s="32">
        <v>32</v>
      </c>
      <c r="L29" s="33">
        <v>2</v>
      </c>
      <c r="M29" s="31">
        <f t="shared" si="1"/>
        <v>120</v>
      </c>
      <c r="N29" s="36">
        <v>93</v>
      </c>
      <c r="O29" s="32">
        <v>34</v>
      </c>
      <c r="P29" s="33">
        <v>1</v>
      </c>
      <c r="Q29" s="31">
        <f t="shared" si="2"/>
        <v>127</v>
      </c>
      <c r="R29" s="36">
        <v>90</v>
      </c>
      <c r="S29" s="32">
        <v>44</v>
      </c>
      <c r="T29" s="33">
        <v>1</v>
      </c>
      <c r="U29" s="31">
        <f t="shared" si="3"/>
        <v>134</v>
      </c>
      <c r="V29" s="35">
        <f t="shared" si="4"/>
        <v>358</v>
      </c>
      <c r="W29" s="34">
        <f t="shared" si="5"/>
        <v>153</v>
      </c>
      <c r="X29" s="49">
        <f t="shared" si="6"/>
        <v>4</v>
      </c>
      <c r="Y29" s="30">
        <f t="shared" si="7"/>
        <v>511</v>
      </c>
    </row>
    <row r="30" spans="2:25" ht="18" customHeight="1" thickBot="1">
      <c r="B30" s="39" t="s">
        <v>61</v>
      </c>
      <c r="C30" s="66" t="s">
        <v>114</v>
      </c>
      <c r="D30" s="58" t="s">
        <v>21</v>
      </c>
      <c r="E30" s="37">
        <v>21927</v>
      </c>
      <c r="F30" s="36">
        <v>91</v>
      </c>
      <c r="G30" s="32">
        <v>35</v>
      </c>
      <c r="H30" s="33">
        <v>2</v>
      </c>
      <c r="I30" s="31">
        <f t="shared" si="0"/>
        <v>126</v>
      </c>
      <c r="J30" s="36">
        <v>92</v>
      </c>
      <c r="K30" s="32">
        <v>32</v>
      </c>
      <c r="L30" s="33">
        <v>4</v>
      </c>
      <c r="M30" s="31">
        <f t="shared" si="1"/>
        <v>124</v>
      </c>
      <c r="N30" s="36">
        <v>88</v>
      </c>
      <c r="O30" s="32">
        <v>43</v>
      </c>
      <c r="P30" s="33">
        <v>0</v>
      </c>
      <c r="Q30" s="31">
        <f t="shared" si="2"/>
        <v>131</v>
      </c>
      <c r="R30" s="36">
        <v>87</v>
      </c>
      <c r="S30" s="32">
        <v>42</v>
      </c>
      <c r="T30" s="33">
        <v>1</v>
      </c>
      <c r="U30" s="31">
        <f t="shared" si="3"/>
        <v>129</v>
      </c>
      <c r="V30" s="35">
        <f t="shared" si="4"/>
        <v>358</v>
      </c>
      <c r="W30" s="34">
        <f t="shared" si="5"/>
        <v>152</v>
      </c>
      <c r="X30" s="49">
        <f t="shared" si="6"/>
        <v>7</v>
      </c>
      <c r="Y30" s="30">
        <f t="shared" si="7"/>
        <v>510</v>
      </c>
    </row>
    <row r="31" spans="2:25" ht="18" customHeight="1" thickBot="1">
      <c r="B31" s="39" t="s">
        <v>62</v>
      </c>
      <c r="C31" s="66" t="s">
        <v>66</v>
      </c>
      <c r="D31" s="58" t="s">
        <v>17</v>
      </c>
      <c r="E31" s="37">
        <v>13299</v>
      </c>
      <c r="F31" s="36">
        <v>83</v>
      </c>
      <c r="G31" s="32">
        <v>27</v>
      </c>
      <c r="H31" s="33">
        <v>7</v>
      </c>
      <c r="I31" s="31">
        <f t="shared" si="0"/>
        <v>110</v>
      </c>
      <c r="J31" s="36">
        <v>76</v>
      </c>
      <c r="K31" s="32">
        <v>42</v>
      </c>
      <c r="L31" s="33">
        <v>3</v>
      </c>
      <c r="M31" s="31">
        <f t="shared" si="1"/>
        <v>118</v>
      </c>
      <c r="N31" s="36">
        <v>87</v>
      </c>
      <c r="O31" s="32">
        <v>45</v>
      </c>
      <c r="P31" s="33">
        <v>1</v>
      </c>
      <c r="Q31" s="31">
        <f t="shared" si="2"/>
        <v>132</v>
      </c>
      <c r="R31" s="36">
        <v>99</v>
      </c>
      <c r="S31" s="32">
        <v>44</v>
      </c>
      <c r="T31" s="33">
        <v>4</v>
      </c>
      <c r="U31" s="31">
        <f t="shared" si="3"/>
        <v>143</v>
      </c>
      <c r="V31" s="35">
        <f t="shared" si="4"/>
        <v>345</v>
      </c>
      <c r="W31" s="34">
        <f t="shared" si="5"/>
        <v>158</v>
      </c>
      <c r="X31" s="49">
        <f t="shared" si="6"/>
        <v>15</v>
      </c>
      <c r="Y31" s="30">
        <f t="shared" si="7"/>
        <v>503</v>
      </c>
    </row>
    <row r="32" spans="2:25" ht="18" customHeight="1" thickBot="1">
      <c r="B32" s="39" t="s">
        <v>63</v>
      </c>
      <c r="C32" s="66" t="s">
        <v>31</v>
      </c>
      <c r="D32" s="58" t="s">
        <v>22</v>
      </c>
      <c r="E32" s="37">
        <v>14712</v>
      </c>
      <c r="F32" s="36">
        <v>91</v>
      </c>
      <c r="G32" s="32">
        <v>35</v>
      </c>
      <c r="H32" s="33">
        <v>1</v>
      </c>
      <c r="I32" s="31">
        <f t="shared" si="0"/>
        <v>126</v>
      </c>
      <c r="J32" s="36">
        <v>81</v>
      </c>
      <c r="K32" s="32">
        <v>27</v>
      </c>
      <c r="L32" s="33">
        <v>1</v>
      </c>
      <c r="M32" s="31">
        <f t="shared" si="1"/>
        <v>108</v>
      </c>
      <c r="N32" s="36">
        <v>82</v>
      </c>
      <c r="O32" s="32">
        <v>36</v>
      </c>
      <c r="P32" s="33">
        <v>0</v>
      </c>
      <c r="Q32" s="31">
        <f t="shared" si="2"/>
        <v>118</v>
      </c>
      <c r="R32" s="36">
        <v>92</v>
      </c>
      <c r="S32" s="32">
        <v>52</v>
      </c>
      <c r="T32" s="33">
        <v>1</v>
      </c>
      <c r="U32" s="31">
        <f t="shared" si="3"/>
        <v>144</v>
      </c>
      <c r="V32" s="35">
        <f t="shared" si="4"/>
        <v>346</v>
      </c>
      <c r="W32" s="34">
        <f t="shared" si="5"/>
        <v>150</v>
      </c>
      <c r="X32" s="49">
        <f t="shared" si="6"/>
        <v>3</v>
      </c>
      <c r="Y32" s="30">
        <f t="shared" si="7"/>
        <v>496</v>
      </c>
    </row>
    <row r="33" spans="2:25" ht="18" customHeight="1" thickBot="1">
      <c r="B33" s="39" t="s">
        <v>64</v>
      </c>
      <c r="C33" s="66" t="s">
        <v>90</v>
      </c>
      <c r="D33" s="58" t="s">
        <v>18</v>
      </c>
      <c r="E33" s="37">
        <v>20185</v>
      </c>
      <c r="F33" s="36">
        <v>81</v>
      </c>
      <c r="G33" s="32">
        <v>25</v>
      </c>
      <c r="H33" s="33">
        <v>3</v>
      </c>
      <c r="I33" s="31">
        <f t="shared" si="0"/>
        <v>106</v>
      </c>
      <c r="J33" s="36">
        <v>91</v>
      </c>
      <c r="K33" s="32">
        <v>26</v>
      </c>
      <c r="L33" s="33">
        <v>6</v>
      </c>
      <c r="M33" s="31">
        <f t="shared" si="1"/>
        <v>117</v>
      </c>
      <c r="N33" s="36">
        <v>78</v>
      </c>
      <c r="O33" s="32">
        <v>35</v>
      </c>
      <c r="P33" s="33">
        <v>5</v>
      </c>
      <c r="Q33" s="31">
        <f t="shared" si="2"/>
        <v>113</v>
      </c>
      <c r="R33" s="36">
        <v>86</v>
      </c>
      <c r="S33" s="32">
        <v>39</v>
      </c>
      <c r="T33" s="33">
        <v>2</v>
      </c>
      <c r="U33" s="31">
        <f t="shared" si="3"/>
        <v>125</v>
      </c>
      <c r="V33" s="35">
        <f t="shared" si="4"/>
        <v>336</v>
      </c>
      <c r="W33" s="34">
        <f t="shared" si="5"/>
        <v>125</v>
      </c>
      <c r="X33" s="49">
        <f t="shared" si="6"/>
        <v>16</v>
      </c>
      <c r="Y33" s="30">
        <f t="shared" si="7"/>
        <v>461</v>
      </c>
    </row>
    <row r="34" ht="16.5" customHeight="1" thickBot="1"/>
    <row r="35" spans="3:25" ht="33.75" customHeight="1">
      <c r="C35" s="88" t="s">
        <v>132</v>
      </c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90"/>
    </row>
    <row r="36" spans="3:25" ht="46.5" customHeight="1" thickBot="1">
      <c r="C36" s="91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3"/>
    </row>
  </sheetData>
  <sheetProtection/>
  <autoFilter ref="C5:Y5">
    <sortState ref="C6:Y36">
      <sortCondition descending="1" sortBy="value" ref="Y6:Y36"/>
    </sortState>
  </autoFilter>
  <mergeCells count="14">
    <mergeCell ref="C3:C4"/>
    <mergeCell ref="D3:D4"/>
    <mergeCell ref="E3:E4"/>
    <mergeCell ref="F3:I3"/>
    <mergeCell ref="J3:M3"/>
    <mergeCell ref="B1:E1"/>
    <mergeCell ref="B2:E2"/>
    <mergeCell ref="F2:J2"/>
    <mergeCell ref="C35:Y36"/>
    <mergeCell ref="O2:Y2"/>
    <mergeCell ref="N3:Q3"/>
    <mergeCell ref="R3:U3"/>
    <mergeCell ref="V3:Y3"/>
    <mergeCell ref="B3:B4"/>
  </mergeCells>
  <printOptions horizontalCentered="1" verticalCentered="1"/>
  <pageMargins left="0.07874015748031496" right="0.07874015748031496" top="0.07874015748031496" bottom="0.07874015748031496" header="0" footer="0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140625" defaultRowHeight="12.75"/>
  <cols>
    <col min="1" max="1" width="2.421875" style="1" customWidth="1"/>
    <col min="2" max="2" width="5.28125" style="1" customWidth="1"/>
    <col min="3" max="3" width="26.28125" style="11" customWidth="1"/>
    <col min="4" max="4" width="22.421875" style="11" customWidth="1"/>
    <col min="5" max="5" width="8.28125" style="12" customWidth="1"/>
    <col min="6" max="21" width="4.7109375" style="1" customWidth="1"/>
    <col min="22" max="24" width="5.7109375" style="1" customWidth="1"/>
    <col min="25" max="25" width="8.28125" style="1" customWidth="1"/>
    <col min="26" max="26" width="1.1484375" style="1" customWidth="1"/>
    <col min="27" max="16384" width="9.140625" style="1" customWidth="1"/>
  </cols>
  <sheetData>
    <row r="1" spans="2:5" ht="6.75" customHeight="1" thickBot="1">
      <c r="B1" s="84"/>
      <c r="C1" s="84"/>
      <c r="D1" s="84"/>
      <c r="E1" s="84"/>
    </row>
    <row r="2" spans="2:25" s="2" customFormat="1" ht="25.5" customHeight="1" thickBot="1">
      <c r="B2" s="85" t="s">
        <v>76</v>
      </c>
      <c r="C2" s="86"/>
      <c r="D2" s="86"/>
      <c r="E2" s="86"/>
      <c r="F2" s="87" t="s">
        <v>12</v>
      </c>
      <c r="G2" s="87"/>
      <c r="H2" s="87"/>
      <c r="I2" s="87"/>
      <c r="J2" s="87"/>
      <c r="K2" s="13"/>
      <c r="L2" s="13"/>
      <c r="M2" s="13"/>
      <c r="N2" s="13"/>
      <c r="O2" s="94" t="s">
        <v>78</v>
      </c>
      <c r="P2" s="94"/>
      <c r="Q2" s="94"/>
      <c r="R2" s="94"/>
      <c r="S2" s="94"/>
      <c r="T2" s="94"/>
      <c r="U2" s="94"/>
      <c r="V2" s="94"/>
      <c r="W2" s="94"/>
      <c r="X2" s="94"/>
      <c r="Y2" s="95"/>
    </row>
    <row r="3" spans="2:25" s="3" customFormat="1" ht="15" customHeight="1">
      <c r="B3" s="105" t="s">
        <v>13</v>
      </c>
      <c r="C3" s="107" t="s">
        <v>0</v>
      </c>
      <c r="D3" s="107" t="s">
        <v>1</v>
      </c>
      <c r="E3" s="109" t="s">
        <v>10</v>
      </c>
      <c r="F3" s="81" t="s">
        <v>2</v>
      </c>
      <c r="G3" s="82"/>
      <c r="H3" s="82"/>
      <c r="I3" s="83"/>
      <c r="J3" s="81" t="s">
        <v>7</v>
      </c>
      <c r="K3" s="82"/>
      <c r="L3" s="82"/>
      <c r="M3" s="83"/>
      <c r="N3" s="81" t="s">
        <v>8</v>
      </c>
      <c r="O3" s="82"/>
      <c r="P3" s="82"/>
      <c r="Q3" s="83"/>
      <c r="R3" s="81" t="s">
        <v>9</v>
      </c>
      <c r="S3" s="82"/>
      <c r="T3" s="82"/>
      <c r="U3" s="83"/>
      <c r="V3" s="96" t="s">
        <v>6</v>
      </c>
      <c r="W3" s="97"/>
      <c r="X3" s="97"/>
      <c r="Y3" s="98"/>
    </row>
    <row r="4" spans="2:25" s="3" customFormat="1" ht="15" customHeight="1" thickBot="1">
      <c r="B4" s="106"/>
      <c r="C4" s="108"/>
      <c r="D4" s="108"/>
      <c r="E4" s="110"/>
      <c r="F4" s="24" t="s">
        <v>3</v>
      </c>
      <c r="G4" s="25" t="s">
        <v>4</v>
      </c>
      <c r="H4" s="26" t="s">
        <v>5</v>
      </c>
      <c r="I4" s="27" t="s">
        <v>11</v>
      </c>
      <c r="J4" s="24" t="s">
        <v>3</v>
      </c>
      <c r="K4" s="25" t="s">
        <v>4</v>
      </c>
      <c r="L4" s="26" t="s">
        <v>5</v>
      </c>
      <c r="M4" s="27" t="s">
        <v>11</v>
      </c>
      <c r="N4" s="24" t="s">
        <v>3</v>
      </c>
      <c r="O4" s="25" t="s">
        <v>4</v>
      </c>
      <c r="P4" s="26" t="s">
        <v>5</v>
      </c>
      <c r="Q4" s="27" t="s">
        <v>11</v>
      </c>
      <c r="R4" s="24" t="s">
        <v>3</v>
      </c>
      <c r="S4" s="25" t="s">
        <v>4</v>
      </c>
      <c r="T4" s="26" t="s">
        <v>5</v>
      </c>
      <c r="U4" s="27" t="s">
        <v>11</v>
      </c>
      <c r="V4" s="28" t="s">
        <v>3</v>
      </c>
      <c r="W4" s="25" t="s">
        <v>4</v>
      </c>
      <c r="X4" s="26" t="s">
        <v>5</v>
      </c>
      <c r="Y4" s="29" t="s">
        <v>11</v>
      </c>
    </row>
    <row r="5" spans="2:25" s="3" customFormat="1" ht="10.5" customHeight="1" thickBot="1">
      <c r="B5" s="14"/>
      <c r="C5" s="20"/>
      <c r="D5" s="21"/>
      <c r="E5" s="22"/>
      <c r="F5" s="4"/>
      <c r="G5" s="5"/>
      <c r="H5" s="6"/>
      <c r="I5" s="7"/>
      <c r="J5" s="4"/>
      <c r="K5" s="5"/>
      <c r="L5" s="6"/>
      <c r="M5" s="7"/>
      <c r="N5" s="4"/>
      <c r="O5" s="5"/>
      <c r="P5" s="6"/>
      <c r="Q5" s="7"/>
      <c r="R5" s="4"/>
      <c r="S5" s="5"/>
      <c r="T5" s="6"/>
      <c r="U5" s="7"/>
      <c r="V5" s="8"/>
      <c r="W5" s="5"/>
      <c r="X5" s="6"/>
      <c r="Y5" s="23"/>
    </row>
    <row r="6" spans="1:25" ht="18" customHeight="1" thickBot="1">
      <c r="A6" s="10"/>
      <c r="B6" s="40" t="s">
        <v>37</v>
      </c>
      <c r="C6" s="67" t="s">
        <v>74</v>
      </c>
      <c r="D6" s="57" t="s">
        <v>17</v>
      </c>
      <c r="E6" s="42">
        <v>4852</v>
      </c>
      <c r="F6" s="43">
        <v>99</v>
      </c>
      <c r="G6" s="44">
        <v>52</v>
      </c>
      <c r="H6" s="45">
        <v>3</v>
      </c>
      <c r="I6" s="31">
        <f aca="true" t="shared" si="0" ref="I6:I29">F6+G6</f>
        <v>151</v>
      </c>
      <c r="J6" s="44">
        <v>89</v>
      </c>
      <c r="K6" s="44">
        <v>51</v>
      </c>
      <c r="L6" s="45">
        <v>1</v>
      </c>
      <c r="M6" s="31">
        <f aca="true" t="shared" si="1" ref="M6:M29">J6+K6</f>
        <v>140</v>
      </c>
      <c r="N6" s="44">
        <v>88</v>
      </c>
      <c r="O6" s="44">
        <v>25</v>
      </c>
      <c r="P6" s="45">
        <v>6</v>
      </c>
      <c r="Q6" s="31">
        <f aca="true" t="shared" si="2" ref="Q6:Q29">N6+O6</f>
        <v>113</v>
      </c>
      <c r="R6" s="44">
        <v>94</v>
      </c>
      <c r="S6" s="44">
        <v>54</v>
      </c>
      <c r="T6" s="45">
        <v>2</v>
      </c>
      <c r="U6" s="31">
        <f aca="true" t="shared" si="3" ref="U6:U29">R6+S6</f>
        <v>148</v>
      </c>
      <c r="V6" s="46">
        <f aca="true" t="shared" si="4" ref="V6:X29">F6+J6+N6+R6</f>
        <v>370</v>
      </c>
      <c r="W6" s="47">
        <f t="shared" si="4"/>
        <v>182</v>
      </c>
      <c r="X6" s="48">
        <f t="shared" si="4"/>
        <v>12</v>
      </c>
      <c r="Y6" s="30">
        <f aca="true" t="shared" si="5" ref="Y6:Y29">V6+W6</f>
        <v>552</v>
      </c>
    </row>
    <row r="7" spans="1:25" ht="18" customHeight="1" thickBot="1">
      <c r="A7" s="10"/>
      <c r="B7" s="40" t="s">
        <v>38</v>
      </c>
      <c r="C7" s="66" t="s">
        <v>73</v>
      </c>
      <c r="D7" s="58" t="s">
        <v>29</v>
      </c>
      <c r="E7" s="37">
        <v>4129</v>
      </c>
      <c r="F7" s="36">
        <v>85</v>
      </c>
      <c r="G7" s="32">
        <v>43</v>
      </c>
      <c r="H7" s="33">
        <v>1</v>
      </c>
      <c r="I7" s="31">
        <f t="shared" si="0"/>
        <v>128</v>
      </c>
      <c r="J7" s="32">
        <v>89</v>
      </c>
      <c r="K7" s="32">
        <v>45</v>
      </c>
      <c r="L7" s="33">
        <v>2</v>
      </c>
      <c r="M7" s="31">
        <f t="shared" si="1"/>
        <v>134</v>
      </c>
      <c r="N7" s="32">
        <v>90</v>
      </c>
      <c r="O7" s="32">
        <v>54</v>
      </c>
      <c r="P7" s="33">
        <v>0</v>
      </c>
      <c r="Q7" s="31">
        <f t="shared" si="2"/>
        <v>144</v>
      </c>
      <c r="R7" s="32">
        <v>86</v>
      </c>
      <c r="S7" s="32">
        <v>59</v>
      </c>
      <c r="T7" s="33">
        <v>0</v>
      </c>
      <c r="U7" s="31">
        <f t="shared" si="3"/>
        <v>145</v>
      </c>
      <c r="V7" s="35">
        <f t="shared" si="4"/>
        <v>350</v>
      </c>
      <c r="W7" s="34">
        <f t="shared" si="4"/>
        <v>201</v>
      </c>
      <c r="X7" s="49">
        <f t="shared" si="4"/>
        <v>3</v>
      </c>
      <c r="Y7" s="30">
        <f t="shared" si="5"/>
        <v>551</v>
      </c>
    </row>
    <row r="8" spans="1:25" ht="18" customHeight="1" thickBot="1">
      <c r="A8" s="10"/>
      <c r="B8" s="40" t="s">
        <v>39</v>
      </c>
      <c r="C8" s="66" t="s">
        <v>68</v>
      </c>
      <c r="D8" s="58" t="s">
        <v>18</v>
      </c>
      <c r="E8" s="37">
        <v>3557</v>
      </c>
      <c r="F8" s="36">
        <v>100</v>
      </c>
      <c r="G8" s="32">
        <v>42</v>
      </c>
      <c r="H8" s="33">
        <v>0</v>
      </c>
      <c r="I8" s="31">
        <f t="shared" si="0"/>
        <v>142</v>
      </c>
      <c r="J8" s="32">
        <v>90</v>
      </c>
      <c r="K8" s="32">
        <v>51</v>
      </c>
      <c r="L8" s="33">
        <v>1</v>
      </c>
      <c r="M8" s="31">
        <f t="shared" si="1"/>
        <v>141</v>
      </c>
      <c r="N8" s="32">
        <v>95</v>
      </c>
      <c r="O8" s="32">
        <v>53</v>
      </c>
      <c r="P8" s="33">
        <v>0</v>
      </c>
      <c r="Q8" s="31">
        <f t="shared" si="2"/>
        <v>148</v>
      </c>
      <c r="R8" s="32">
        <v>88</v>
      </c>
      <c r="S8" s="32">
        <v>31</v>
      </c>
      <c r="T8" s="33">
        <v>4</v>
      </c>
      <c r="U8" s="31">
        <f t="shared" si="3"/>
        <v>119</v>
      </c>
      <c r="V8" s="35">
        <f t="shared" si="4"/>
        <v>373</v>
      </c>
      <c r="W8" s="34">
        <f t="shared" si="4"/>
        <v>177</v>
      </c>
      <c r="X8" s="49">
        <f t="shared" si="4"/>
        <v>5</v>
      </c>
      <c r="Y8" s="30">
        <f t="shared" si="5"/>
        <v>550</v>
      </c>
    </row>
    <row r="9" spans="1:25" ht="18" customHeight="1" thickBot="1">
      <c r="A9" s="10"/>
      <c r="B9" s="40" t="s">
        <v>40</v>
      </c>
      <c r="C9" s="66" t="s">
        <v>92</v>
      </c>
      <c r="D9" s="58" t="s">
        <v>18</v>
      </c>
      <c r="E9" s="37">
        <v>15316</v>
      </c>
      <c r="F9" s="36">
        <v>104</v>
      </c>
      <c r="G9" s="32">
        <v>45</v>
      </c>
      <c r="H9" s="33">
        <v>0</v>
      </c>
      <c r="I9" s="31">
        <f t="shared" si="0"/>
        <v>149</v>
      </c>
      <c r="J9" s="32">
        <v>91</v>
      </c>
      <c r="K9" s="32">
        <v>34</v>
      </c>
      <c r="L9" s="33">
        <v>5</v>
      </c>
      <c r="M9" s="31">
        <f t="shared" si="1"/>
        <v>125</v>
      </c>
      <c r="N9" s="32">
        <v>92</v>
      </c>
      <c r="O9" s="32">
        <v>42</v>
      </c>
      <c r="P9" s="33">
        <v>0</v>
      </c>
      <c r="Q9" s="31">
        <f t="shared" si="2"/>
        <v>134</v>
      </c>
      <c r="R9" s="32">
        <v>93</v>
      </c>
      <c r="S9" s="32">
        <v>45</v>
      </c>
      <c r="T9" s="33">
        <v>1</v>
      </c>
      <c r="U9" s="31">
        <f t="shared" si="3"/>
        <v>138</v>
      </c>
      <c r="V9" s="35">
        <f t="shared" si="4"/>
        <v>380</v>
      </c>
      <c r="W9" s="34">
        <f t="shared" si="4"/>
        <v>166</v>
      </c>
      <c r="X9" s="49">
        <f t="shared" si="4"/>
        <v>6</v>
      </c>
      <c r="Y9" s="30">
        <f t="shared" si="5"/>
        <v>546</v>
      </c>
    </row>
    <row r="10" spans="1:25" ht="18" customHeight="1" thickBot="1">
      <c r="A10" s="10"/>
      <c r="B10" s="40" t="s">
        <v>41</v>
      </c>
      <c r="C10" s="66" t="s">
        <v>67</v>
      </c>
      <c r="D10" s="58" t="s">
        <v>17</v>
      </c>
      <c r="E10" s="37">
        <v>19843</v>
      </c>
      <c r="F10" s="36">
        <v>98</v>
      </c>
      <c r="G10" s="32">
        <v>36</v>
      </c>
      <c r="H10" s="33">
        <v>2</v>
      </c>
      <c r="I10" s="31">
        <f t="shared" si="0"/>
        <v>134</v>
      </c>
      <c r="J10" s="32">
        <v>95</v>
      </c>
      <c r="K10" s="32">
        <v>33</v>
      </c>
      <c r="L10" s="33">
        <v>2</v>
      </c>
      <c r="M10" s="31">
        <f t="shared" si="1"/>
        <v>128</v>
      </c>
      <c r="N10" s="32">
        <v>89</v>
      </c>
      <c r="O10" s="32">
        <v>43</v>
      </c>
      <c r="P10" s="33">
        <v>1</v>
      </c>
      <c r="Q10" s="31">
        <f t="shared" si="2"/>
        <v>132</v>
      </c>
      <c r="R10" s="32">
        <v>86</v>
      </c>
      <c r="S10" s="32">
        <v>52</v>
      </c>
      <c r="T10" s="33">
        <v>0</v>
      </c>
      <c r="U10" s="31">
        <f t="shared" si="3"/>
        <v>138</v>
      </c>
      <c r="V10" s="35">
        <f t="shared" si="4"/>
        <v>368</v>
      </c>
      <c r="W10" s="34">
        <f t="shared" si="4"/>
        <v>164</v>
      </c>
      <c r="X10" s="49">
        <f t="shared" si="4"/>
        <v>5</v>
      </c>
      <c r="Y10" s="30">
        <f t="shared" si="5"/>
        <v>532</v>
      </c>
    </row>
    <row r="11" spans="1:26" ht="18" customHeight="1" thickBot="1">
      <c r="A11" s="10"/>
      <c r="B11" s="40" t="s">
        <v>42</v>
      </c>
      <c r="C11" s="66" t="s">
        <v>65</v>
      </c>
      <c r="D11" s="58" t="s">
        <v>22</v>
      </c>
      <c r="E11" s="37">
        <v>2051</v>
      </c>
      <c r="F11" s="36">
        <v>77</v>
      </c>
      <c r="G11" s="32">
        <v>50</v>
      </c>
      <c r="H11" s="33">
        <v>1</v>
      </c>
      <c r="I11" s="31">
        <f t="shared" si="0"/>
        <v>127</v>
      </c>
      <c r="J11" s="32">
        <v>93</v>
      </c>
      <c r="K11" s="32">
        <v>43</v>
      </c>
      <c r="L11" s="33">
        <v>0</v>
      </c>
      <c r="M11" s="31">
        <f t="shared" si="1"/>
        <v>136</v>
      </c>
      <c r="N11" s="32">
        <v>84</v>
      </c>
      <c r="O11" s="32">
        <v>44</v>
      </c>
      <c r="P11" s="33">
        <v>1</v>
      </c>
      <c r="Q11" s="31">
        <f t="shared" si="2"/>
        <v>128</v>
      </c>
      <c r="R11" s="32">
        <v>88</v>
      </c>
      <c r="S11" s="32">
        <v>48</v>
      </c>
      <c r="T11" s="33">
        <v>1</v>
      </c>
      <c r="U11" s="31">
        <f t="shared" si="3"/>
        <v>136</v>
      </c>
      <c r="V11" s="35">
        <f t="shared" si="4"/>
        <v>342</v>
      </c>
      <c r="W11" s="34">
        <f t="shared" si="4"/>
        <v>185</v>
      </c>
      <c r="X11" s="49">
        <f t="shared" si="4"/>
        <v>3</v>
      </c>
      <c r="Y11" s="30">
        <f t="shared" si="5"/>
        <v>527</v>
      </c>
      <c r="Z11" s="10"/>
    </row>
    <row r="12" spans="1:25" ht="18" customHeight="1" thickBot="1">
      <c r="A12" s="10"/>
      <c r="B12" s="40" t="s">
        <v>43</v>
      </c>
      <c r="C12" s="66" t="s">
        <v>32</v>
      </c>
      <c r="D12" s="58" t="s">
        <v>23</v>
      </c>
      <c r="E12" s="37">
        <v>5652</v>
      </c>
      <c r="F12" s="36">
        <v>103</v>
      </c>
      <c r="G12" s="32">
        <v>41</v>
      </c>
      <c r="H12" s="33">
        <v>0</v>
      </c>
      <c r="I12" s="31">
        <f t="shared" si="0"/>
        <v>144</v>
      </c>
      <c r="J12" s="32">
        <v>84</v>
      </c>
      <c r="K12" s="32">
        <v>36</v>
      </c>
      <c r="L12" s="33">
        <v>0</v>
      </c>
      <c r="M12" s="31">
        <f t="shared" si="1"/>
        <v>120</v>
      </c>
      <c r="N12" s="32">
        <v>86</v>
      </c>
      <c r="O12" s="32">
        <v>48</v>
      </c>
      <c r="P12" s="33">
        <v>0</v>
      </c>
      <c r="Q12" s="31">
        <f t="shared" si="2"/>
        <v>134</v>
      </c>
      <c r="R12" s="32">
        <v>84</v>
      </c>
      <c r="S12" s="32">
        <v>44</v>
      </c>
      <c r="T12" s="33">
        <v>2</v>
      </c>
      <c r="U12" s="31">
        <f t="shared" si="3"/>
        <v>128</v>
      </c>
      <c r="V12" s="35">
        <f t="shared" si="4"/>
        <v>357</v>
      </c>
      <c r="W12" s="34">
        <f t="shared" si="4"/>
        <v>169</v>
      </c>
      <c r="X12" s="49">
        <f t="shared" si="4"/>
        <v>2</v>
      </c>
      <c r="Y12" s="30">
        <f t="shared" si="5"/>
        <v>526</v>
      </c>
    </row>
    <row r="13" spans="1:25" ht="18" customHeight="1" thickBot="1">
      <c r="A13" s="10"/>
      <c r="B13" s="40" t="s">
        <v>44</v>
      </c>
      <c r="C13" s="66" t="s">
        <v>69</v>
      </c>
      <c r="D13" s="58" t="s">
        <v>18</v>
      </c>
      <c r="E13" s="37">
        <v>3543</v>
      </c>
      <c r="F13" s="36">
        <v>89</v>
      </c>
      <c r="G13" s="32">
        <v>44</v>
      </c>
      <c r="H13" s="33">
        <v>1</v>
      </c>
      <c r="I13" s="31">
        <f t="shared" si="0"/>
        <v>133</v>
      </c>
      <c r="J13" s="32">
        <v>84</v>
      </c>
      <c r="K13" s="32">
        <v>44</v>
      </c>
      <c r="L13" s="33">
        <v>1</v>
      </c>
      <c r="M13" s="31">
        <f t="shared" si="1"/>
        <v>128</v>
      </c>
      <c r="N13" s="32">
        <v>98</v>
      </c>
      <c r="O13" s="32">
        <v>36</v>
      </c>
      <c r="P13" s="33">
        <v>2</v>
      </c>
      <c r="Q13" s="31">
        <f t="shared" si="2"/>
        <v>134</v>
      </c>
      <c r="R13" s="32">
        <v>82</v>
      </c>
      <c r="S13" s="32">
        <v>42</v>
      </c>
      <c r="T13" s="33">
        <v>1</v>
      </c>
      <c r="U13" s="31">
        <f t="shared" si="3"/>
        <v>124</v>
      </c>
      <c r="V13" s="35">
        <f t="shared" si="4"/>
        <v>353</v>
      </c>
      <c r="W13" s="34">
        <f t="shared" si="4"/>
        <v>166</v>
      </c>
      <c r="X13" s="49">
        <f t="shared" si="4"/>
        <v>5</v>
      </c>
      <c r="Y13" s="30">
        <f t="shared" si="5"/>
        <v>519</v>
      </c>
    </row>
    <row r="14" spans="1:25" ht="18" customHeight="1" thickBot="1">
      <c r="A14" s="10"/>
      <c r="B14" s="40" t="s">
        <v>45</v>
      </c>
      <c r="C14" s="66" t="s">
        <v>26</v>
      </c>
      <c r="D14" s="58" t="s">
        <v>24</v>
      </c>
      <c r="E14" s="37">
        <v>15988</v>
      </c>
      <c r="F14" s="36">
        <v>77</v>
      </c>
      <c r="G14" s="32">
        <v>34</v>
      </c>
      <c r="H14" s="33">
        <v>1</v>
      </c>
      <c r="I14" s="31">
        <f t="shared" si="0"/>
        <v>111</v>
      </c>
      <c r="J14" s="32">
        <v>94</v>
      </c>
      <c r="K14" s="32">
        <v>50</v>
      </c>
      <c r="L14" s="33">
        <v>2</v>
      </c>
      <c r="M14" s="31">
        <f t="shared" si="1"/>
        <v>144</v>
      </c>
      <c r="N14" s="32">
        <v>92</v>
      </c>
      <c r="O14" s="32">
        <v>36</v>
      </c>
      <c r="P14" s="33">
        <v>4</v>
      </c>
      <c r="Q14" s="31">
        <f t="shared" si="2"/>
        <v>128</v>
      </c>
      <c r="R14" s="32">
        <v>89</v>
      </c>
      <c r="S14" s="32">
        <v>45</v>
      </c>
      <c r="T14" s="33">
        <v>1</v>
      </c>
      <c r="U14" s="31">
        <f t="shared" si="3"/>
        <v>134</v>
      </c>
      <c r="V14" s="35">
        <f t="shared" si="4"/>
        <v>352</v>
      </c>
      <c r="W14" s="34">
        <f t="shared" si="4"/>
        <v>165</v>
      </c>
      <c r="X14" s="49">
        <f t="shared" si="4"/>
        <v>8</v>
      </c>
      <c r="Y14" s="30">
        <f t="shared" si="5"/>
        <v>517</v>
      </c>
    </row>
    <row r="15" spans="1:25" ht="18" customHeight="1" thickBot="1">
      <c r="A15" s="10"/>
      <c r="B15" s="40" t="s">
        <v>46</v>
      </c>
      <c r="C15" s="66" t="s">
        <v>33</v>
      </c>
      <c r="D15" s="58" t="s">
        <v>23</v>
      </c>
      <c r="E15" s="37">
        <v>15722</v>
      </c>
      <c r="F15" s="36">
        <v>81</v>
      </c>
      <c r="G15" s="32">
        <v>35</v>
      </c>
      <c r="H15" s="33">
        <v>1</v>
      </c>
      <c r="I15" s="31">
        <f t="shared" si="0"/>
        <v>116</v>
      </c>
      <c r="J15" s="32">
        <v>91</v>
      </c>
      <c r="K15" s="32">
        <v>42</v>
      </c>
      <c r="L15" s="33">
        <v>1</v>
      </c>
      <c r="M15" s="31">
        <f t="shared" si="1"/>
        <v>133</v>
      </c>
      <c r="N15" s="32">
        <v>89</v>
      </c>
      <c r="O15" s="32">
        <v>57</v>
      </c>
      <c r="P15" s="33">
        <v>0</v>
      </c>
      <c r="Q15" s="31">
        <f t="shared" si="2"/>
        <v>146</v>
      </c>
      <c r="R15" s="32">
        <v>77</v>
      </c>
      <c r="S15" s="32">
        <v>43</v>
      </c>
      <c r="T15" s="33">
        <v>2</v>
      </c>
      <c r="U15" s="31">
        <f t="shared" si="3"/>
        <v>120</v>
      </c>
      <c r="V15" s="35">
        <f t="shared" si="4"/>
        <v>338</v>
      </c>
      <c r="W15" s="34">
        <f t="shared" si="4"/>
        <v>177</v>
      </c>
      <c r="X15" s="49">
        <f t="shared" si="4"/>
        <v>4</v>
      </c>
      <c r="Y15" s="30">
        <f t="shared" si="5"/>
        <v>515</v>
      </c>
    </row>
    <row r="16" spans="1:25" ht="18" customHeight="1" thickBot="1">
      <c r="A16" s="10"/>
      <c r="B16" s="40" t="s">
        <v>47</v>
      </c>
      <c r="C16" s="66" t="s">
        <v>34</v>
      </c>
      <c r="D16" s="58" t="s">
        <v>23</v>
      </c>
      <c r="E16" s="37">
        <v>12602</v>
      </c>
      <c r="F16" s="36">
        <v>86</v>
      </c>
      <c r="G16" s="32">
        <v>26</v>
      </c>
      <c r="H16" s="33">
        <v>3</v>
      </c>
      <c r="I16" s="31">
        <f t="shared" si="0"/>
        <v>112</v>
      </c>
      <c r="J16" s="32">
        <v>90</v>
      </c>
      <c r="K16" s="32">
        <v>42</v>
      </c>
      <c r="L16" s="33">
        <v>1</v>
      </c>
      <c r="M16" s="31">
        <f t="shared" si="1"/>
        <v>132</v>
      </c>
      <c r="N16" s="32">
        <v>88</v>
      </c>
      <c r="O16" s="32">
        <v>50</v>
      </c>
      <c r="P16" s="33">
        <v>1</v>
      </c>
      <c r="Q16" s="31">
        <f t="shared" si="2"/>
        <v>138</v>
      </c>
      <c r="R16" s="32">
        <v>92</v>
      </c>
      <c r="S16" s="32">
        <v>35</v>
      </c>
      <c r="T16" s="33">
        <v>3</v>
      </c>
      <c r="U16" s="31">
        <f t="shared" si="3"/>
        <v>127</v>
      </c>
      <c r="V16" s="35">
        <f t="shared" si="4"/>
        <v>356</v>
      </c>
      <c r="W16" s="34">
        <f t="shared" si="4"/>
        <v>153</v>
      </c>
      <c r="X16" s="49">
        <f t="shared" si="4"/>
        <v>8</v>
      </c>
      <c r="Y16" s="30">
        <f t="shared" si="5"/>
        <v>509</v>
      </c>
    </row>
    <row r="17" spans="1:25" ht="18" customHeight="1" thickBot="1">
      <c r="A17" s="10"/>
      <c r="B17" s="40" t="s">
        <v>48</v>
      </c>
      <c r="C17" s="66" t="s">
        <v>28</v>
      </c>
      <c r="D17" s="58" t="s">
        <v>19</v>
      </c>
      <c r="E17" s="37">
        <v>3569</v>
      </c>
      <c r="F17" s="36">
        <v>76</v>
      </c>
      <c r="G17" s="32">
        <v>36</v>
      </c>
      <c r="H17" s="33">
        <v>3</v>
      </c>
      <c r="I17" s="31">
        <f t="shared" si="0"/>
        <v>112</v>
      </c>
      <c r="J17" s="32">
        <v>95</v>
      </c>
      <c r="K17" s="32">
        <v>50</v>
      </c>
      <c r="L17" s="33">
        <v>0</v>
      </c>
      <c r="M17" s="31">
        <f t="shared" si="1"/>
        <v>145</v>
      </c>
      <c r="N17" s="32">
        <v>88</v>
      </c>
      <c r="O17" s="32">
        <v>42</v>
      </c>
      <c r="P17" s="33">
        <v>2</v>
      </c>
      <c r="Q17" s="31">
        <f t="shared" si="2"/>
        <v>130</v>
      </c>
      <c r="R17" s="32">
        <v>82</v>
      </c>
      <c r="S17" s="32">
        <v>34</v>
      </c>
      <c r="T17" s="33">
        <v>1</v>
      </c>
      <c r="U17" s="31">
        <f t="shared" si="3"/>
        <v>116</v>
      </c>
      <c r="V17" s="35">
        <f t="shared" si="4"/>
        <v>341</v>
      </c>
      <c r="W17" s="34">
        <f t="shared" si="4"/>
        <v>162</v>
      </c>
      <c r="X17" s="49">
        <f t="shared" si="4"/>
        <v>6</v>
      </c>
      <c r="Y17" s="30">
        <f t="shared" si="5"/>
        <v>503</v>
      </c>
    </row>
    <row r="18" spans="1:25" ht="18" customHeight="1" thickBot="1">
      <c r="A18" s="10"/>
      <c r="B18" s="40" t="s">
        <v>49</v>
      </c>
      <c r="C18" s="66" t="s">
        <v>27</v>
      </c>
      <c r="D18" s="58" t="s">
        <v>24</v>
      </c>
      <c r="E18" s="37">
        <v>1989</v>
      </c>
      <c r="F18" s="36">
        <v>84</v>
      </c>
      <c r="G18" s="32">
        <v>31</v>
      </c>
      <c r="H18" s="33">
        <v>2</v>
      </c>
      <c r="I18" s="31">
        <f t="shared" si="0"/>
        <v>115</v>
      </c>
      <c r="J18" s="32">
        <v>80</v>
      </c>
      <c r="K18" s="32">
        <v>43</v>
      </c>
      <c r="L18" s="33">
        <v>0</v>
      </c>
      <c r="M18" s="31">
        <f t="shared" si="1"/>
        <v>123</v>
      </c>
      <c r="N18" s="32">
        <v>94</v>
      </c>
      <c r="O18" s="32">
        <v>36</v>
      </c>
      <c r="P18" s="33">
        <v>2</v>
      </c>
      <c r="Q18" s="31">
        <f t="shared" si="2"/>
        <v>130</v>
      </c>
      <c r="R18" s="32">
        <v>87</v>
      </c>
      <c r="S18" s="32">
        <v>45</v>
      </c>
      <c r="T18" s="33">
        <v>0</v>
      </c>
      <c r="U18" s="31">
        <f t="shared" si="3"/>
        <v>132</v>
      </c>
      <c r="V18" s="35">
        <f t="shared" si="4"/>
        <v>345</v>
      </c>
      <c r="W18" s="34">
        <f t="shared" si="4"/>
        <v>155</v>
      </c>
      <c r="X18" s="49">
        <f t="shared" si="4"/>
        <v>4</v>
      </c>
      <c r="Y18" s="30">
        <f t="shared" si="5"/>
        <v>500</v>
      </c>
    </row>
    <row r="19" spans="1:25" ht="18" customHeight="1" thickBot="1">
      <c r="A19" s="10"/>
      <c r="B19" s="40" t="s">
        <v>50</v>
      </c>
      <c r="C19" s="66" t="s">
        <v>85</v>
      </c>
      <c r="D19" s="58" t="s">
        <v>29</v>
      </c>
      <c r="E19" s="37">
        <v>21316</v>
      </c>
      <c r="F19" s="36">
        <v>95</v>
      </c>
      <c r="G19" s="32">
        <v>27</v>
      </c>
      <c r="H19" s="33">
        <v>1</v>
      </c>
      <c r="I19" s="31">
        <f t="shared" si="0"/>
        <v>122</v>
      </c>
      <c r="J19" s="32">
        <v>82</v>
      </c>
      <c r="K19" s="32">
        <v>43</v>
      </c>
      <c r="L19" s="33">
        <v>1</v>
      </c>
      <c r="M19" s="31">
        <f t="shared" si="1"/>
        <v>125</v>
      </c>
      <c r="N19" s="32">
        <v>87</v>
      </c>
      <c r="O19" s="32">
        <v>36</v>
      </c>
      <c r="P19" s="33">
        <v>4</v>
      </c>
      <c r="Q19" s="31">
        <f t="shared" si="2"/>
        <v>123</v>
      </c>
      <c r="R19" s="32">
        <v>88</v>
      </c>
      <c r="S19" s="32">
        <v>42</v>
      </c>
      <c r="T19" s="33">
        <v>0</v>
      </c>
      <c r="U19" s="31">
        <f t="shared" si="3"/>
        <v>130</v>
      </c>
      <c r="V19" s="35">
        <f t="shared" si="4"/>
        <v>352</v>
      </c>
      <c r="W19" s="34">
        <f t="shared" si="4"/>
        <v>148</v>
      </c>
      <c r="X19" s="49">
        <f t="shared" si="4"/>
        <v>6</v>
      </c>
      <c r="Y19" s="30">
        <f t="shared" si="5"/>
        <v>500</v>
      </c>
    </row>
    <row r="20" spans="1:25" ht="18" customHeight="1" thickBot="1">
      <c r="A20" s="10"/>
      <c r="B20" s="41" t="s">
        <v>51</v>
      </c>
      <c r="C20" s="66" t="s">
        <v>20</v>
      </c>
      <c r="D20" s="58" t="s">
        <v>21</v>
      </c>
      <c r="E20" s="37">
        <v>3575</v>
      </c>
      <c r="F20" s="36">
        <v>87</v>
      </c>
      <c r="G20" s="32">
        <v>36</v>
      </c>
      <c r="H20" s="33">
        <v>2</v>
      </c>
      <c r="I20" s="31">
        <f t="shared" si="0"/>
        <v>123</v>
      </c>
      <c r="J20" s="32">
        <v>87</v>
      </c>
      <c r="K20" s="32">
        <v>33</v>
      </c>
      <c r="L20" s="33">
        <v>4</v>
      </c>
      <c r="M20" s="31">
        <f t="shared" si="1"/>
        <v>120</v>
      </c>
      <c r="N20" s="32">
        <v>88</v>
      </c>
      <c r="O20" s="32">
        <v>36</v>
      </c>
      <c r="P20" s="33">
        <v>2</v>
      </c>
      <c r="Q20" s="31">
        <f t="shared" si="2"/>
        <v>124</v>
      </c>
      <c r="R20" s="32">
        <v>77</v>
      </c>
      <c r="S20" s="32">
        <v>44</v>
      </c>
      <c r="T20" s="33">
        <v>1</v>
      </c>
      <c r="U20" s="31">
        <f t="shared" si="3"/>
        <v>121</v>
      </c>
      <c r="V20" s="35">
        <f t="shared" si="4"/>
        <v>339</v>
      </c>
      <c r="W20" s="34">
        <f t="shared" si="4"/>
        <v>149</v>
      </c>
      <c r="X20" s="49">
        <f t="shared" si="4"/>
        <v>9</v>
      </c>
      <c r="Y20" s="30">
        <f t="shared" si="5"/>
        <v>488</v>
      </c>
    </row>
    <row r="21" spans="2:25" ht="18" customHeight="1" thickBot="1">
      <c r="B21" s="41" t="s">
        <v>52</v>
      </c>
      <c r="C21" s="66" t="s">
        <v>105</v>
      </c>
      <c r="D21" s="58" t="s">
        <v>23</v>
      </c>
      <c r="E21" s="37">
        <v>4511</v>
      </c>
      <c r="F21" s="36">
        <v>90</v>
      </c>
      <c r="G21" s="32">
        <v>25</v>
      </c>
      <c r="H21" s="33">
        <v>6</v>
      </c>
      <c r="I21" s="31">
        <f t="shared" si="0"/>
        <v>115</v>
      </c>
      <c r="J21" s="32">
        <v>95</v>
      </c>
      <c r="K21" s="32">
        <v>26</v>
      </c>
      <c r="L21" s="33">
        <v>6</v>
      </c>
      <c r="M21" s="31">
        <f t="shared" si="1"/>
        <v>121</v>
      </c>
      <c r="N21" s="32">
        <v>88</v>
      </c>
      <c r="O21" s="32">
        <v>36</v>
      </c>
      <c r="P21" s="33">
        <v>3</v>
      </c>
      <c r="Q21" s="31">
        <f t="shared" si="2"/>
        <v>124</v>
      </c>
      <c r="R21" s="32">
        <v>90</v>
      </c>
      <c r="S21" s="32">
        <v>36</v>
      </c>
      <c r="T21" s="33">
        <v>2</v>
      </c>
      <c r="U21" s="31">
        <f t="shared" si="3"/>
        <v>126</v>
      </c>
      <c r="V21" s="35">
        <f t="shared" si="4"/>
        <v>363</v>
      </c>
      <c r="W21" s="34">
        <f t="shared" si="4"/>
        <v>123</v>
      </c>
      <c r="X21" s="49">
        <f t="shared" si="4"/>
        <v>17</v>
      </c>
      <c r="Y21" s="30">
        <f t="shared" si="5"/>
        <v>486</v>
      </c>
    </row>
    <row r="22" spans="2:25" ht="18" customHeight="1" thickBot="1">
      <c r="B22" s="41" t="s">
        <v>53</v>
      </c>
      <c r="C22" s="66" t="s">
        <v>72</v>
      </c>
      <c r="D22" s="58" t="s">
        <v>24</v>
      </c>
      <c r="E22" s="37">
        <v>1972</v>
      </c>
      <c r="F22" s="36">
        <v>88</v>
      </c>
      <c r="G22" s="32">
        <v>33</v>
      </c>
      <c r="H22" s="33">
        <v>1</v>
      </c>
      <c r="I22" s="31">
        <f t="shared" si="0"/>
        <v>121</v>
      </c>
      <c r="J22" s="32">
        <v>93</v>
      </c>
      <c r="K22" s="32">
        <v>34</v>
      </c>
      <c r="L22" s="33">
        <v>3</v>
      </c>
      <c r="M22" s="31">
        <f t="shared" si="1"/>
        <v>127</v>
      </c>
      <c r="N22" s="32">
        <v>75</v>
      </c>
      <c r="O22" s="32">
        <v>32</v>
      </c>
      <c r="P22" s="33">
        <v>2</v>
      </c>
      <c r="Q22" s="31">
        <f t="shared" si="2"/>
        <v>107</v>
      </c>
      <c r="R22" s="32">
        <v>87</v>
      </c>
      <c r="S22" s="32">
        <v>42</v>
      </c>
      <c r="T22" s="33">
        <v>3</v>
      </c>
      <c r="U22" s="31">
        <f t="shared" si="3"/>
        <v>129</v>
      </c>
      <c r="V22" s="35">
        <f t="shared" si="4"/>
        <v>343</v>
      </c>
      <c r="W22" s="34">
        <f t="shared" si="4"/>
        <v>141</v>
      </c>
      <c r="X22" s="49">
        <f t="shared" si="4"/>
        <v>9</v>
      </c>
      <c r="Y22" s="30">
        <f t="shared" si="5"/>
        <v>484</v>
      </c>
    </row>
    <row r="23" spans="2:25" ht="18" customHeight="1" thickBot="1">
      <c r="B23" s="41" t="s">
        <v>54</v>
      </c>
      <c r="C23" s="66" t="s">
        <v>110</v>
      </c>
      <c r="D23" s="58" t="s">
        <v>17</v>
      </c>
      <c r="E23" s="37">
        <v>13301</v>
      </c>
      <c r="F23" s="36">
        <v>86</v>
      </c>
      <c r="G23" s="32">
        <v>44</v>
      </c>
      <c r="H23" s="33">
        <v>2</v>
      </c>
      <c r="I23" s="31">
        <f t="shared" si="0"/>
        <v>130</v>
      </c>
      <c r="J23" s="32">
        <v>85</v>
      </c>
      <c r="K23" s="32">
        <v>24</v>
      </c>
      <c r="L23" s="33">
        <v>7</v>
      </c>
      <c r="M23" s="31">
        <f t="shared" si="1"/>
        <v>109</v>
      </c>
      <c r="N23" s="32">
        <v>78</v>
      </c>
      <c r="O23" s="32">
        <v>39</v>
      </c>
      <c r="P23" s="33">
        <v>2</v>
      </c>
      <c r="Q23" s="31">
        <f t="shared" si="2"/>
        <v>117</v>
      </c>
      <c r="R23" s="32">
        <v>89</v>
      </c>
      <c r="S23" s="32">
        <v>36</v>
      </c>
      <c r="T23" s="33">
        <v>3</v>
      </c>
      <c r="U23" s="31">
        <f t="shared" si="3"/>
        <v>125</v>
      </c>
      <c r="V23" s="35">
        <f t="shared" si="4"/>
        <v>338</v>
      </c>
      <c r="W23" s="34">
        <f t="shared" si="4"/>
        <v>143</v>
      </c>
      <c r="X23" s="49">
        <f t="shared" si="4"/>
        <v>14</v>
      </c>
      <c r="Y23" s="30">
        <f t="shared" si="5"/>
        <v>481</v>
      </c>
    </row>
    <row r="24" spans="2:25" ht="18" customHeight="1" thickBot="1">
      <c r="B24" s="41" t="s">
        <v>55</v>
      </c>
      <c r="C24" s="66" t="s">
        <v>71</v>
      </c>
      <c r="D24" s="58" t="s">
        <v>19</v>
      </c>
      <c r="E24" s="37">
        <v>3574</v>
      </c>
      <c r="F24" s="36">
        <v>72</v>
      </c>
      <c r="G24" s="32">
        <v>35</v>
      </c>
      <c r="H24" s="33">
        <v>4</v>
      </c>
      <c r="I24" s="31">
        <f t="shared" si="0"/>
        <v>107</v>
      </c>
      <c r="J24" s="32">
        <v>77</v>
      </c>
      <c r="K24" s="32">
        <v>34</v>
      </c>
      <c r="L24" s="33">
        <v>4</v>
      </c>
      <c r="M24" s="31">
        <f t="shared" si="1"/>
        <v>111</v>
      </c>
      <c r="N24" s="32">
        <v>88</v>
      </c>
      <c r="O24" s="32">
        <v>32</v>
      </c>
      <c r="P24" s="33">
        <v>4</v>
      </c>
      <c r="Q24" s="31">
        <f t="shared" si="2"/>
        <v>120</v>
      </c>
      <c r="R24" s="32">
        <v>94</v>
      </c>
      <c r="S24" s="32">
        <v>45</v>
      </c>
      <c r="T24" s="33">
        <v>2</v>
      </c>
      <c r="U24" s="31">
        <f t="shared" si="3"/>
        <v>139</v>
      </c>
      <c r="V24" s="35">
        <f t="shared" si="4"/>
        <v>331</v>
      </c>
      <c r="W24" s="34">
        <f t="shared" si="4"/>
        <v>146</v>
      </c>
      <c r="X24" s="49">
        <f t="shared" si="4"/>
        <v>14</v>
      </c>
      <c r="Y24" s="30">
        <f t="shared" si="5"/>
        <v>477</v>
      </c>
    </row>
    <row r="25" spans="2:25" ht="18" customHeight="1" thickBot="1">
      <c r="B25" s="41" t="s">
        <v>56</v>
      </c>
      <c r="C25" s="66" t="s">
        <v>83</v>
      </c>
      <c r="D25" s="58" t="s">
        <v>19</v>
      </c>
      <c r="E25" s="37">
        <v>3566</v>
      </c>
      <c r="F25" s="36">
        <v>78</v>
      </c>
      <c r="G25" s="32">
        <v>36</v>
      </c>
      <c r="H25" s="33">
        <v>3</v>
      </c>
      <c r="I25" s="31">
        <f t="shared" si="0"/>
        <v>114</v>
      </c>
      <c r="J25" s="32">
        <v>88</v>
      </c>
      <c r="K25" s="32">
        <v>27</v>
      </c>
      <c r="L25" s="33">
        <v>1</v>
      </c>
      <c r="M25" s="31">
        <f t="shared" si="1"/>
        <v>115</v>
      </c>
      <c r="N25" s="32">
        <v>85</v>
      </c>
      <c r="O25" s="32">
        <v>34</v>
      </c>
      <c r="P25" s="33">
        <v>2</v>
      </c>
      <c r="Q25" s="31">
        <f t="shared" si="2"/>
        <v>119</v>
      </c>
      <c r="R25" s="32">
        <v>94</v>
      </c>
      <c r="S25" s="32">
        <v>34</v>
      </c>
      <c r="T25" s="33">
        <v>2</v>
      </c>
      <c r="U25" s="31">
        <f t="shared" si="3"/>
        <v>128</v>
      </c>
      <c r="V25" s="35">
        <f t="shared" si="4"/>
        <v>345</v>
      </c>
      <c r="W25" s="34">
        <f t="shared" si="4"/>
        <v>131</v>
      </c>
      <c r="X25" s="49">
        <f t="shared" si="4"/>
        <v>8</v>
      </c>
      <c r="Y25" s="30">
        <f t="shared" si="5"/>
        <v>476</v>
      </c>
    </row>
    <row r="26" spans="2:25" ht="18" customHeight="1" thickBot="1">
      <c r="B26" s="41" t="s">
        <v>57</v>
      </c>
      <c r="C26" s="66" t="s">
        <v>86</v>
      </c>
      <c r="D26" s="58" t="s">
        <v>29</v>
      </c>
      <c r="E26" s="37">
        <v>22344</v>
      </c>
      <c r="F26" s="36">
        <v>88</v>
      </c>
      <c r="G26" s="32">
        <v>33</v>
      </c>
      <c r="H26" s="33">
        <v>3</v>
      </c>
      <c r="I26" s="31">
        <f t="shared" si="0"/>
        <v>121</v>
      </c>
      <c r="J26" s="32">
        <v>85</v>
      </c>
      <c r="K26" s="32">
        <v>36</v>
      </c>
      <c r="L26" s="33">
        <v>1</v>
      </c>
      <c r="M26" s="31">
        <f t="shared" si="1"/>
        <v>121</v>
      </c>
      <c r="N26" s="32">
        <v>84</v>
      </c>
      <c r="O26" s="32">
        <v>26</v>
      </c>
      <c r="P26" s="33">
        <v>8</v>
      </c>
      <c r="Q26" s="31">
        <f t="shared" si="2"/>
        <v>110</v>
      </c>
      <c r="R26" s="32">
        <v>81</v>
      </c>
      <c r="S26" s="32">
        <v>34</v>
      </c>
      <c r="T26" s="33">
        <v>1</v>
      </c>
      <c r="U26" s="31">
        <f t="shared" si="3"/>
        <v>115</v>
      </c>
      <c r="V26" s="35">
        <f t="shared" si="4"/>
        <v>338</v>
      </c>
      <c r="W26" s="34">
        <f t="shared" si="4"/>
        <v>129</v>
      </c>
      <c r="X26" s="49">
        <f t="shared" si="4"/>
        <v>13</v>
      </c>
      <c r="Y26" s="30">
        <f t="shared" si="5"/>
        <v>467</v>
      </c>
    </row>
    <row r="27" spans="2:25" ht="18" customHeight="1" thickBot="1">
      <c r="B27" s="41" t="s">
        <v>58</v>
      </c>
      <c r="C27" s="66" t="s">
        <v>84</v>
      </c>
      <c r="D27" s="58" t="s">
        <v>29</v>
      </c>
      <c r="E27" s="37">
        <v>3593</v>
      </c>
      <c r="F27" s="36">
        <v>80</v>
      </c>
      <c r="G27" s="32">
        <v>35</v>
      </c>
      <c r="H27" s="33">
        <v>1</v>
      </c>
      <c r="I27" s="31">
        <f t="shared" si="0"/>
        <v>115</v>
      </c>
      <c r="J27" s="32">
        <v>83</v>
      </c>
      <c r="K27" s="32">
        <v>24</v>
      </c>
      <c r="L27" s="33">
        <v>6</v>
      </c>
      <c r="M27" s="31">
        <f t="shared" si="1"/>
        <v>107</v>
      </c>
      <c r="N27" s="32">
        <v>70</v>
      </c>
      <c r="O27" s="32">
        <v>39</v>
      </c>
      <c r="P27" s="33">
        <v>3</v>
      </c>
      <c r="Q27" s="31">
        <f t="shared" si="2"/>
        <v>109</v>
      </c>
      <c r="R27" s="32">
        <v>85</v>
      </c>
      <c r="S27" s="32">
        <v>44</v>
      </c>
      <c r="T27" s="33">
        <v>1</v>
      </c>
      <c r="U27" s="31">
        <f t="shared" si="3"/>
        <v>129</v>
      </c>
      <c r="V27" s="35">
        <f t="shared" si="4"/>
        <v>318</v>
      </c>
      <c r="W27" s="34">
        <f t="shared" si="4"/>
        <v>142</v>
      </c>
      <c r="X27" s="49">
        <f t="shared" si="4"/>
        <v>11</v>
      </c>
      <c r="Y27" s="30">
        <f t="shared" si="5"/>
        <v>460</v>
      </c>
    </row>
    <row r="28" spans="2:25" ht="18" customHeight="1" thickBot="1">
      <c r="B28" s="41" t="s">
        <v>59</v>
      </c>
      <c r="C28" s="66" t="s">
        <v>93</v>
      </c>
      <c r="D28" s="58" t="s">
        <v>22</v>
      </c>
      <c r="E28" s="37">
        <v>2047</v>
      </c>
      <c r="F28" s="36"/>
      <c r="G28" s="32"/>
      <c r="H28" s="33"/>
      <c r="I28" s="31">
        <f t="shared" si="0"/>
        <v>0</v>
      </c>
      <c r="J28" s="32"/>
      <c r="K28" s="32"/>
      <c r="L28" s="33"/>
      <c r="M28" s="31">
        <f t="shared" si="1"/>
        <v>0</v>
      </c>
      <c r="N28" s="32"/>
      <c r="O28" s="32"/>
      <c r="P28" s="33"/>
      <c r="Q28" s="31">
        <f t="shared" si="2"/>
        <v>0</v>
      </c>
      <c r="R28" s="32"/>
      <c r="S28" s="32"/>
      <c r="T28" s="33"/>
      <c r="U28" s="31">
        <f t="shared" si="3"/>
        <v>0</v>
      </c>
      <c r="V28" s="35">
        <f t="shared" si="4"/>
        <v>0</v>
      </c>
      <c r="W28" s="34">
        <f t="shared" si="4"/>
        <v>0</v>
      </c>
      <c r="X28" s="49">
        <f t="shared" si="4"/>
        <v>0</v>
      </c>
      <c r="Y28" s="30">
        <f t="shared" si="5"/>
        <v>0</v>
      </c>
    </row>
    <row r="29" spans="2:25" ht="18" customHeight="1" thickBot="1">
      <c r="B29" s="41" t="s">
        <v>60</v>
      </c>
      <c r="C29" s="77" t="s">
        <v>102</v>
      </c>
      <c r="D29" s="59" t="s">
        <v>24</v>
      </c>
      <c r="E29" s="50">
        <v>1995</v>
      </c>
      <c r="F29" s="51"/>
      <c r="G29" s="52"/>
      <c r="H29" s="53"/>
      <c r="I29" s="31">
        <f t="shared" si="0"/>
        <v>0</v>
      </c>
      <c r="J29" s="52"/>
      <c r="K29" s="52"/>
      <c r="L29" s="53"/>
      <c r="M29" s="31">
        <f t="shared" si="1"/>
        <v>0</v>
      </c>
      <c r="N29" s="52"/>
      <c r="O29" s="52"/>
      <c r="P29" s="53"/>
      <c r="Q29" s="31">
        <f t="shared" si="2"/>
        <v>0</v>
      </c>
      <c r="R29" s="52"/>
      <c r="S29" s="52"/>
      <c r="T29" s="53"/>
      <c r="U29" s="31">
        <f t="shared" si="3"/>
        <v>0</v>
      </c>
      <c r="V29" s="54">
        <f t="shared" si="4"/>
        <v>0</v>
      </c>
      <c r="W29" s="55">
        <f t="shared" si="4"/>
        <v>0</v>
      </c>
      <c r="X29" s="56">
        <f t="shared" si="4"/>
        <v>0</v>
      </c>
      <c r="Y29" s="30">
        <f t="shared" si="5"/>
        <v>0</v>
      </c>
    </row>
    <row r="30" ht="16.5" customHeight="1" thickBot="1"/>
    <row r="31" spans="3:25" ht="15.75" customHeight="1">
      <c r="C31" s="88" t="s">
        <v>81</v>
      </c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90"/>
    </row>
    <row r="32" spans="3:25" ht="16.5" customHeight="1">
      <c r="C32" s="111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3"/>
    </row>
    <row r="33" spans="3:25" ht="15.75">
      <c r="C33" s="111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3"/>
    </row>
    <row r="34" spans="3:25" ht="16.5" thickBot="1">
      <c r="C34" s="91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3"/>
    </row>
  </sheetData>
  <sheetProtection/>
  <autoFilter ref="C5:Y5">
    <sortState ref="C6:Y34">
      <sortCondition sortBy="value" ref="C6:C34"/>
    </sortState>
  </autoFilter>
  <mergeCells count="14">
    <mergeCell ref="C31:Y34"/>
    <mergeCell ref="N3:Q3"/>
    <mergeCell ref="R3:U3"/>
    <mergeCell ref="V3:Y3"/>
    <mergeCell ref="B1:E1"/>
    <mergeCell ref="B2:E2"/>
    <mergeCell ref="F2:J2"/>
    <mergeCell ref="O2:Y2"/>
    <mergeCell ref="B3:B4"/>
    <mergeCell ref="C3:C4"/>
    <mergeCell ref="D3:D4"/>
    <mergeCell ref="E3:E4"/>
    <mergeCell ref="F3:I3"/>
    <mergeCell ref="J3:M3"/>
  </mergeCells>
  <printOptions horizontalCentered="1" verticalCentered="1"/>
  <pageMargins left="0.11811023622047245" right="0.11811023622047245" top="0.1968503937007874" bottom="0.1968503937007874" header="0.31496062992125984" footer="0.31496062992125984"/>
  <pageSetup fitToHeight="1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140625" defaultRowHeight="12.75"/>
  <cols>
    <col min="1" max="1" width="2.421875" style="1" customWidth="1"/>
    <col min="2" max="2" width="5.28125" style="1" customWidth="1"/>
    <col min="3" max="3" width="30.57421875" style="11" customWidth="1"/>
    <col min="4" max="4" width="22.7109375" style="11" customWidth="1"/>
    <col min="5" max="5" width="8.28125" style="12" customWidth="1"/>
    <col min="6" max="21" width="4.7109375" style="1" customWidth="1"/>
    <col min="22" max="24" width="5.7109375" style="1" customWidth="1"/>
    <col min="25" max="25" width="8.28125" style="1" customWidth="1"/>
    <col min="26" max="26" width="1.1484375" style="1" customWidth="1"/>
    <col min="27" max="16384" width="9.140625" style="1" customWidth="1"/>
  </cols>
  <sheetData>
    <row r="1" spans="2:5" ht="6.75" customHeight="1" thickBot="1">
      <c r="B1" s="84"/>
      <c r="C1" s="84"/>
      <c r="D1" s="84"/>
      <c r="E1" s="84"/>
    </row>
    <row r="2" spans="2:25" s="2" customFormat="1" ht="25.5" customHeight="1" thickBot="1">
      <c r="B2" s="85" t="s">
        <v>76</v>
      </c>
      <c r="C2" s="86"/>
      <c r="D2" s="86"/>
      <c r="E2" s="86"/>
      <c r="F2" s="87" t="s">
        <v>15</v>
      </c>
      <c r="G2" s="87"/>
      <c r="H2" s="87"/>
      <c r="I2" s="87"/>
      <c r="J2" s="87"/>
      <c r="K2" s="13"/>
      <c r="L2" s="13"/>
      <c r="M2" s="13"/>
      <c r="N2" s="13"/>
      <c r="O2" s="94" t="s">
        <v>77</v>
      </c>
      <c r="P2" s="94"/>
      <c r="Q2" s="94"/>
      <c r="R2" s="94"/>
      <c r="S2" s="94"/>
      <c r="T2" s="94"/>
      <c r="U2" s="94"/>
      <c r="V2" s="94"/>
      <c r="W2" s="94"/>
      <c r="X2" s="94"/>
      <c r="Y2" s="95"/>
    </row>
    <row r="3" spans="2:25" s="3" customFormat="1" ht="15" customHeight="1">
      <c r="B3" s="99" t="s">
        <v>13</v>
      </c>
      <c r="C3" s="101" t="s">
        <v>0</v>
      </c>
      <c r="D3" s="101" t="s">
        <v>1</v>
      </c>
      <c r="E3" s="103" t="s">
        <v>10</v>
      </c>
      <c r="F3" s="81" t="s">
        <v>2</v>
      </c>
      <c r="G3" s="82"/>
      <c r="H3" s="82"/>
      <c r="I3" s="83"/>
      <c r="J3" s="81" t="s">
        <v>7</v>
      </c>
      <c r="K3" s="82"/>
      <c r="L3" s="82"/>
      <c r="M3" s="83"/>
      <c r="N3" s="81" t="s">
        <v>8</v>
      </c>
      <c r="O3" s="82"/>
      <c r="P3" s="82"/>
      <c r="Q3" s="83"/>
      <c r="R3" s="81" t="s">
        <v>9</v>
      </c>
      <c r="S3" s="82"/>
      <c r="T3" s="82"/>
      <c r="U3" s="83"/>
      <c r="V3" s="96" t="s">
        <v>6</v>
      </c>
      <c r="W3" s="97"/>
      <c r="X3" s="97"/>
      <c r="Y3" s="98"/>
    </row>
    <row r="4" spans="2:25" s="3" customFormat="1" ht="15" customHeight="1" thickBot="1">
      <c r="B4" s="100"/>
      <c r="C4" s="102"/>
      <c r="D4" s="102"/>
      <c r="E4" s="104"/>
      <c r="F4" s="4" t="s">
        <v>3</v>
      </c>
      <c r="G4" s="5" t="s">
        <v>4</v>
      </c>
      <c r="H4" s="6" t="s">
        <v>5</v>
      </c>
      <c r="I4" s="7" t="s">
        <v>11</v>
      </c>
      <c r="J4" s="4" t="s">
        <v>3</v>
      </c>
      <c r="K4" s="5" t="s">
        <v>4</v>
      </c>
      <c r="L4" s="6" t="s">
        <v>5</v>
      </c>
      <c r="M4" s="7" t="s">
        <v>11</v>
      </c>
      <c r="N4" s="4" t="s">
        <v>3</v>
      </c>
      <c r="O4" s="5" t="s">
        <v>4</v>
      </c>
      <c r="P4" s="6" t="s">
        <v>5</v>
      </c>
      <c r="Q4" s="7" t="s">
        <v>11</v>
      </c>
      <c r="R4" s="4" t="s">
        <v>3</v>
      </c>
      <c r="S4" s="5" t="s">
        <v>4</v>
      </c>
      <c r="T4" s="6" t="s">
        <v>5</v>
      </c>
      <c r="U4" s="7" t="s">
        <v>11</v>
      </c>
      <c r="V4" s="8" t="s">
        <v>3</v>
      </c>
      <c r="W4" s="5" t="s">
        <v>4</v>
      </c>
      <c r="X4" s="6" t="s">
        <v>5</v>
      </c>
      <c r="Y4" s="9" t="s">
        <v>11</v>
      </c>
    </row>
    <row r="5" spans="2:25" s="15" customFormat="1" ht="12" customHeight="1" thickBot="1">
      <c r="B5" s="14"/>
      <c r="C5" s="16"/>
      <c r="D5" s="16"/>
      <c r="E5" s="17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9"/>
    </row>
    <row r="6" spans="1:25" ht="18" customHeight="1" thickBot="1">
      <c r="A6" s="10"/>
      <c r="B6" s="40" t="s">
        <v>37</v>
      </c>
      <c r="C6" s="68" t="s">
        <v>119</v>
      </c>
      <c r="D6" s="69" t="s">
        <v>127</v>
      </c>
      <c r="E6" s="42">
        <v>17830</v>
      </c>
      <c r="F6" s="43">
        <v>99</v>
      </c>
      <c r="G6" s="44">
        <v>61</v>
      </c>
      <c r="H6" s="45">
        <v>0</v>
      </c>
      <c r="I6" s="31">
        <f aca="true" t="shared" si="0" ref="I6:I13">F6+G6</f>
        <v>160</v>
      </c>
      <c r="J6" s="44">
        <v>86</v>
      </c>
      <c r="K6" s="44">
        <v>51</v>
      </c>
      <c r="L6" s="45">
        <v>0</v>
      </c>
      <c r="M6" s="31">
        <f aca="true" t="shared" si="1" ref="M6:M13">J6+K6</f>
        <v>137</v>
      </c>
      <c r="N6" s="44">
        <v>85</v>
      </c>
      <c r="O6" s="44">
        <v>35</v>
      </c>
      <c r="P6" s="45">
        <v>4</v>
      </c>
      <c r="Q6" s="31">
        <f aca="true" t="shared" si="2" ref="Q6:Q13">N6+O6</f>
        <v>120</v>
      </c>
      <c r="R6" s="44">
        <v>84</v>
      </c>
      <c r="S6" s="44">
        <v>51</v>
      </c>
      <c r="T6" s="45">
        <v>1</v>
      </c>
      <c r="U6" s="31">
        <f aca="true" t="shared" si="3" ref="U6:U13">R6+S6</f>
        <v>135</v>
      </c>
      <c r="V6" s="46">
        <f aca="true" t="shared" si="4" ref="V6:X13">F6+J6+N6+R6</f>
        <v>354</v>
      </c>
      <c r="W6" s="47">
        <f t="shared" si="4"/>
        <v>198</v>
      </c>
      <c r="X6" s="48">
        <f t="shared" si="4"/>
        <v>5</v>
      </c>
      <c r="Y6" s="30">
        <f aca="true" t="shared" si="5" ref="Y6:Y13">V6+W6</f>
        <v>552</v>
      </c>
    </row>
    <row r="7" spans="1:25" ht="18" customHeight="1" thickBot="1">
      <c r="A7" s="10"/>
      <c r="B7" s="40" t="s">
        <v>38</v>
      </c>
      <c r="C7" s="70" t="s">
        <v>120</v>
      </c>
      <c r="D7" s="71" t="s">
        <v>128</v>
      </c>
      <c r="E7" s="37">
        <v>21017</v>
      </c>
      <c r="F7" s="36">
        <v>96</v>
      </c>
      <c r="G7" s="32">
        <v>35</v>
      </c>
      <c r="H7" s="33">
        <v>1</v>
      </c>
      <c r="I7" s="31">
        <f t="shared" si="0"/>
        <v>131</v>
      </c>
      <c r="J7" s="32">
        <v>85</v>
      </c>
      <c r="K7" s="32">
        <v>54</v>
      </c>
      <c r="L7" s="33">
        <v>1</v>
      </c>
      <c r="M7" s="31">
        <f t="shared" si="1"/>
        <v>139</v>
      </c>
      <c r="N7" s="32">
        <v>82</v>
      </c>
      <c r="O7" s="32">
        <v>45</v>
      </c>
      <c r="P7" s="33">
        <v>1</v>
      </c>
      <c r="Q7" s="31">
        <f t="shared" si="2"/>
        <v>127</v>
      </c>
      <c r="R7" s="32">
        <v>85</v>
      </c>
      <c r="S7" s="32">
        <v>45</v>
      </c>
      <c r="T7" s="33">
        <v>0</v>
      </c>
      <c r="U7" s="31">
        <f t="shared" si="3"/>
        <v>130</v>
      </c>
      <c r="V7" s="35">
        <f t="shared" si="4"/>
        <v>348</v>
      </c>
      <c r="W7" s="34">
        <f t="shared" si="4"/>
        <v>179</v>
      </c>
      <c r="X7" s="49">
        <f t="shared" si="4"/>
        <v>3</v>
      </c>
      <c r="Y7" s="30">
        <f t="shared" si="5"/>
        <v>527</v>
      </c>
    </row>
    <row r="8" spans="1:25" ht="18" customHeight="1" thickBot="1">
      <c r="A8" s="10"/>
      <c r="B8" s="40" t="s">
        <v>39</v>
      </c>
      <c r="C8" s="70" t="s">
        <v>121</v>
      </c>
      <c r="D8" s="71" t="s">
        <v>129</v>
      </c>
      <c r="E8" s="37">
        <v>15465</v>
      </c>
      <c r="F8" s="36">
        <v>91</v>
      </c>
      <c r="G8" s="32">
        <v>43</v>
      </c>
      <c r="H8" s="33">
        <v>1</v>
      </c>
      <c r="I8" s="31">
        <f t="shared" si="0"/>
        <v>134</v>
      </c>
      <c r="J8" s="32">
        <v>83</v>
      </c>
      <c r="K8" s="32">
        <v>31</v>
      </c>
      <c r="L8" s="33">
        <v>1</v>
      </c>
      <c r="M8" s="31">
        <f t="shared" si="1"/>
        <v>114</v>
      </c>
      <c r="N8" s="32">
        <v>82</v>
      </c>
      <c r="O8" s="32">
        <v>35</v>
      </c>
      <c r="P8" s="33">
        <v>2</v>
      </c>
      <c r="Q8" s="31">
        <f t="shared" si="2"/>
        <v>117</v>
      </c>
      <c r="R8" s="32">
        <v>80</v>
      </c>
      <c r="S8" s="32">
        <v>45</v>
      </c>
      <c r="T8" s="33">
        <v>0</v>
      </c>
      <c r="U8" s="31">
        <f t="shared" si="3"/>
        <v>125</v>
      </c>
      <c r="V8" s="35">
        <f t="shared" si="4"/>
        <v>336</v>
      </c>
      <c r="W8" s="34">
        <f t="shared" si="4"/>
        <v>154</v>
      </c>
      <c r="X8" s="49">
        <f t="shared" si="4"/>
        <v>4</v>
      </c>
      <c r="Y8" s="30">
        <f t="shared" si="5"/>
        <v>490</v>
      </c>
    </row>
    <row r="9" spans="1:25" ht="18" customHeight="1" thickBot="1">
      <c r="A9" s="10"/>
      <c r="B9" s="40" t="s">
        <v>40</v>
      </c>
      <c r="C9" s="70" t="s">
        <v>122</v>
      </c>
      <c r="D9" s="71" t="s">
        <v>130</v>
      </c>
      <c r="E9" s="37">
        <v>17470</v>
      </c>
      <c r="F9" s="36">
        <v>86</v>
      </c>
      <c r="G9" s="32">
        <v>35</v>
      </c>
      <c r="H9" s="33">
        <v>1</v>
      </c>
      <c r="I9" s="31">
        <f t="shared" si="0"/>
        <v>121</v>
      </c>
      <c r="J9" s="32">
        <v>105</v>
      </c>
      <c r="K9" s="32">
        <v>32</v>
      </c>
      <c r="L9" s="33">
        <v>4</v>
      </c>
      <c r="M9" s="31">
        <f t="shared" si="1"/>
        <v>137</v>
      </c>
      <c r="N9" s="32">
        <v>90</v>
      </c>
      <c r="O9" s="32">
        <v>26</v>
      </c>
      <c r="P9" s="33">
        <v>3</v>
      </c>
      <c r="Q9" s="31">
        <f t="shared" si="2"/>
        <v>116</v>
      </c>
      <c r="R9" s="32">
        <v>75</v>
      </c>
      <c r="S9" s="32">
        <v>34</v>
      </c>
      <c r="T9" s="33">
        <v>3</v>
      </c>
      <c r="U9" s="31">
        <f t="shared" si="3"/>
        <v>109</v>
      </c>
      <c r="V9" s="35">
        <f t="shared" si="4"/>
        <v>356</v>
      </c>
      <c r="W9" s="34">
        <f t="shared" si="4"/>
        <v>127</v>
      </c>
      <c r="X9" s="49">
        <f t="shared" si="4"/>
        <v>11</v>
      </c>
      <c r="Y9" s="30">
        <f t="shared" si="5"/>
        <v>483</v>
      </c>
    </row>
    <row r="10" spans="1:25" ht="18" customHeight="1" thickBot="1">
      <c r="A10" s="10"/>
      <c r="B10" s="40" t="s">
        <v>41</v>
      </c>
      <c r="C10" s="70" t="s">
        <v>123</v>
      </c>
      <c r="D10" s="71" t="s">
        <v>131</v>
      </c>
      <c r="E10" s="37">
        <v>22197</v>
      </c>
      <c r="F10" s="36">
        <v>84</v>
      </c>
      <c r="G10" s="32">
        <v>42</v>
      </c>
      <c r="H10" s="33">
        <v>2</v>
      </c>
      <c r="I10" s="31">
        <f t="shared" si="0"/>
        <v>126</v>
      </c>
      <c r="J10" s="32">
        <v>76</v>
      </c>
      <c r="K10" s="32">
        <v>35</v>
      </c>
      <c r="L10" s="33">
        <v>3</v>
      </c>
      <c r="M10" s="31">
        <f t="shared" si="1"/>
        <v>111</v>
      </c>
      <c r="N10" s="32">
        <v>91</v>
      </c>
      <c r="O10" s="32">
        <v>33</v>
      </c>
      <c r="P10" s="33">
        <v>1</v>
      </c>
      <c r="Q10" s="31">
        <f t="shared" si="2"/>
        <v>124</v>
      </c>
      <c r="R10" s="32">
        <v>84</v>
      </c>
      <c r="S10" s="32">
        <v>33</v>
      </c>
      <c r="T10" s="33">
        <v>4</v>
      </c>
      <c r="U10" s="31">
        <f t="shared" si="3"/>
        <v>117</v>
      </c>
      <c r="V10" s="35">
        <f t="shared" si="4"/>
        <v>335</v>
      </c>
      <c r="W10" s="34">
        <f t="shared" si="4"/>
        <v>143</v>
      </c>
      <c r="X10" s="49">
        <f t="shared" si="4"/>
        <v>10</v>
      </c>
      <c r="Y10" s="30">
        <f t="shared" si="5"/>
        <v>478</v>
      </c>
    </row>
    <row r="11" spans="1:26" ht="18" customHeight="1" thickBot="1">
      <c r="A11" s="10"/>
      <c r="B11" s="41" t="s">
        <v>42</v>
      </c>
      <c r="C11" s="70" t="s">
        <v>124</v>
      </c>
      <c r="D11" s="71" t="s">
        <v>129</v>
      </c>
      <c r="E11" s="37">
        <v>22865</v>
      </c>
      <c r="F11" s="36">
        <v>92</v>
      </c>
      <c r="G11" s="32">
        <v>26</v>
      </c>
      <c r="H11" s="33">
        <v>6</v>
      </c>
      <c r="I11" s="31">
        <f t="shared" si="0"/>
        <v>118</v>
      </c>
      <c r="J11" s="32">
        <v>83</v>
      </c>
      <c r="K11" s="32">
        <v>41</v>
      </c>
      <c r="L11" s="33">
        <v>0</v>
      </c>
      <c r="M11" s="31">
        <f t="shared" si="1"/>
        <v>124</v>
      </c>
      <c r="N11" s="32">
        <v>80</v>
      </c>
      <c r="O11" s="32">
        <v>26</v>
      </c>
      <c r="P11" s="33">
        <v>3</v>
      </c>
      <c r="Q11" s="31">
        <f t="shared" si="2"/>
        <v>106</v>
      </c>
      <c r="R11" s="32">
        <v>85</v>
      </c>
      <c r="S11" s="32">
        <v>44</v>
      </c>
      <c r="T11" s="33">
        <v>2</v>
      </c>
      <c r="U11" s="31">
        <f t="shared" si="3"/>
        <v>129</v>
      </c>
      <c r="V11" s="35">
        <f t="shared" si="4"/>
        <v>340</v>
      </c>
      <c r="W11" s="34">
        <f t="shared" si="4"/>
        <v>137</v>
      </c>
      <c r="X11" s="49">
        <f t="shared" si="4"/>
        <v>11</v>
      </c>
      <c r="Y11" s="30">
        <f t="shared" si="5"/>
        <v>477</v>
      </c>
      <c r="Z11" s="10"/>
    </row>
    <row r="12" spans="1:25" ht="18" customHeight="1" thickBot="1">
      <c r="A12" s="10"/>
      <c r="B12" s="41" t="s">
        <v>43</v>
      </c>
      <c r="C12" s="70" t="s">
        <v>125</v>
      </c>
      <c r="D12" s="71" t="s">
        <v>131</v>
      </c>
      <c r="E12" s="37">
        <v>21937</v>
      </c>
      <c r="F12" s="36">
        <v>73</v>
      </c>
      <c r="G12" s="32">
        <v>34</v>
      </c>
      <c r="H12" s="33">
        <v>3</v>
      </c>
      <c r="I12" s="31">
        <f t="shared" si="0"/>
        <v>107</v>
      </c>
      <c r="J12" s="32">
        <v>74</v>
      </c>
      <c r="K12" s="32">
        <v>36</v>
      </c>
      <c r="L12" s="33">
        <v>2</v>
      </c>
      <c r="M12" s="31">
        <f t="shared" si="1"/>
        <v>110</v>
      </c>
      <c r="N12" s="32">
        <v>76</v>
      </c>
      <c r="O12" s="32">
        <v>24</v>
      </c>
      <c r="P12" s="33">
        <v>5</v>
      </c>
      <c r="Q12" s="31">
        <f t="shared" si="2"/>
        <v>100</v>
      </c>
      <c r="R12" s="32">
        <v>88</v>
      </c>
      <c r="S12" s="32">
        <v>36</v>
      </c>
      <c r="T12" s="33">
        <v>6</v>
      </c>
      <c r="U12" s="31">
        <f t="shared" si="3"/>
        <v>124</v>
      </c>
      <c r="V12" s="35">
        <f t="shared" si="4"/>
        <v>311</v>
      </c>
      <c r="W12" s="34">
        <f t="shared" si="4"/>
        <v>130</v>
      </c>
      <c r="X12" s="49">
        <f t="shared" si="4"/>
        <v>16</v>
      </c>
      <c r="Y12" s="30">
        <f t="shared" si="5"/>
        <v>441</v>
      </c>
    </row>
    <row r="13" spans="1:25" ht="18" customHeight="1" thickBot="1">
      <c r="A13" s="10"/>
      <c r="B13" s="41" t="s">
        <v>44</v>
      </c>
      <c r="C13" s="72" t="s">
        <v>126</v>
      </c>
      <c r="D13" s="73" t="s">
        <v>128</v>
      </c>
      <c r="E13" s="50">
        <v>22224</v>
      </c>
      <c r="F13" s="51">
        <v>83</v>
      </c>
      <c r="G13" s="52">
        <v>26</v>
      </c>
      <c r="H13" s="53">
        <v>7</v>
      </c>
      <c r="I13" s="31">
        <f t="shared" si="0"/>
        <v>109</v>
      </c>
      <c r="J13" s="52">
        <v>88</v>
      </c>
      <c r="K13" s="52">
        <v>26</v>
      </c>
      <c r="L13" s="53">
        <v>6</v>
      </c>
      <c r="M13" s="31">
        <f t="shared" si="1"/>
        <v>114</v>
      </c>
      <c r="N13" s="52">
        <v>82</v>
      </c>
      <c r="O13" s="52">
        <v>21</v>
      </c>
      <c r="P13" s="53">
        <v>7</v>
      </c>
      <c r="Q13" s="31">
        <f t="shared" si="2"/>
        <v>103</v>
      </c>
      <c r="R13" s="52">
        <v>68</v>
      </c>
      <c r="S13" s="52">
        <v>26</v>
      </c>
      <c r="T13" s="53">
        <v>7</v>
      </c>
      <c r="U13" s="31">
        <f t="shared" si="3"/>
        <v>94</v>
      </c>
      <c r="V13" s="54">
        <f t="shared" si="4"/>
        <v>321</v>
      </c>
      <c r="W13" s="55">
        <f t="shared" si="4"/>
        <v>99</v>
      </c>
      <c r="X13" s="56">
        <f t="shared" si="4"/>
        <v>27</v>
      </c>
      <c r="Y13" s="30">
        <f t="shared" si="5"/>
        <v>420</v>
      </c>
    </row>
    <row r="14" ht="16.5" customHeight="1"/>
    <row r="15" ht="16.5" thickBot="1"/>
    <row r="16" spans="3:25" ht="22.5" customHeight="1">
      <c r="C16" s="114" t="s">
        <v>80</v>
      </c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6"/>
    </row>
    <row r="17" spans="3:25" ht="21" customHeight="1" thickBot="1">
      <c r="C17" s="117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9"/>
    </row>
  </sheetData>
  <sheetProtection/>
  <autoFilter ref="C5:Y5">
    <sortState ref="C6:Y17">
      <sortCondition sortBy="value" ref="C6:C17"/>
    </sortState>
  </autoFilter>
  <mergeCells count="14">
    <mergeCell ref="V3:Y3"/>
    <mergeCell ref="C16:Y17"/>
    <mergeCell ref="B1:E1"/>
    <mergeCell ref="B2:E2"/>
    <mergeCell ref="F2:J2"/>
    <mergeCell ref="O2:Y2"/>
    <mergeCell ref="B3:B4"/>
    <mergeCell ref="C3:C4"/>
    <mergeCell ref="D3:D4"/>
    <mergeCell ref="E3:E4"/>
    <mergeCell ref="F3:I3"/>
    <mergeCell ref="J3:M3"/>
    <mergeCell ref="N3:Q3"/>
    <mergeCell ref="R3:U3"/>
  </mergeCells>
  <printOptions horizontalCentered="1"/>
  <pageMargins left="0.11811023622047245" right="0.11811023622047245" top="0.1968503937007874" bottom="0.1968503937007874" header="0.31496062992125984" footer="0.31496062992125984"/>
  <pageSetup fitToHeight="1" fitToWidth="1"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140625" defaultRowHeight="12.75"/>
  <cols>
    <col min="1" max="1" width="2.421875" style="1" customWidth="1"/>
    <col min="2" max="2" width="5.28125" style="1" customWidth="1"/>
    <col min="3" max="3" width="28.7109375" style="11" customWidth="1"/>
    <col min="4" max="4" width="22.7109375" style="11" customWidth="1"/>
    <col min="5" max="5" width="8.28125" style="12" customWidth="1"/>
    <col min="6" max="21" width="4.7109375" style="1" customWidth="1"/>
    <col min="22" max="24" width="5.7109375" style="1" customWidth="1"/>
    <col min="25" max="25" width="8.28125" style="1" customWidth="1"/>
    <col min="26" max="26" width="1.1484375" style="1" customWidth="1"/>
    <col min="27" max="16384" width="9.140625" style="1" customWidth="1"/>
  </cols>
  <sheetData>
    <row r="1" spans="2:5" ht="6.75" customHeight="1" thickBot="1">
      <c r="B1" s="84"/>
      <c r="C1" s="84"/>
      <c r="D1" s="84"/>
      <c r="E1" s="84"/>
    </row>
    <row r="2" spans="2:25" s="2" customFormat="1" ht="25.5" customHeight="1" thickBot="1">
      <c r="B2" s="85" t="s">
        <v>76</v>
      </c>
      <c r="C2" s="86"/>
      <c r="D2" s="86"/>
      <c r="E2" s="86"/>
      <c r="F2" s="87" t="s">
        <v>16</v>
      </c>
      <c r="G2" s="87"/>
      <c r="H2" s="87"/>
      <c r="I2" s="87"/>
      <c r="J2" s="87"/>
      <c r="K2" s="13"/>
      <c r="L2" s="13"/>
      <c r="M2" s="13"/>
      <c r="N2" s="13"/>
      <c r="O2" s="94" t="s">
        <v>77</v>
      </c>
      <c r="P2" s="94"/>
      <c r="Q2" s="94"/>
      <c r="R2" s="94"/>
      <c r="S2" s="94"/>
      <c r="T2" s="94"/>
      <c r="U2" s="94"/>
      <c r="V2" s="94"/>
      <c r="W2" s="94"/>
      <c r="X2" s="94"/>
      <c r="Y2" s="95"/>
    </row>
    <row r="3" spans="2:25" s="3" customFormat="1" ht="15" customHeight="1">
      <c r="B3" s="99" t="s">
        <v>13</v>
      </c>
      <c r="C3" s="101" t="s">
        <v>0</v>
      </c>
      <c r="D3" s="101" t="s">
        <v>1</v>
      </c>
      <c r="E3" s="103" t="s">
        <v>10</v>
      </c>
      <c r="F3" s="81" t="s">
        <v>2</v>
      </c>
      <c r="G3" s="82"/>
      <c r="H3" s="82"/>
      <c r="I3" s="83"/>
      <c r="J3" s="81" t="s">
        <v>7</v>
      </c>
      <c r="K3" s="82"/>
      <c r="L3" s="82"/>
      <c r="M3" s="83"/>
      <c r="N3" s="81" t="s">
        <v>8</v>
      </c>
      <c r="O3" s="82"/>
      <c r="P3" s="82"/>
      <c r="Q3" s="83"/>
      <c r="R3" s="81" t="s">
        <v>9</v>
      </c>
      <c r="S3" s="82"/>
      <c r="T3" s="82"/>
      <c r="U3" s="83"/>
      <c r="V3" s="96" t="s">
        <v>6</v>
      </c>
      <c r="W3" s="97"/>
      <c r="X3" s="97"/>
      <c r="Y3" s="98"/>
    </row>
    <row r="4" spans="2:25" s="3" customFormat="1" ht="15" customHeight="1" thickBot="1">
      <c r="B4" s="100"/>
      <c r="C4" s="102"/>
      <c r="D4" s="102"/>
      <c r="E4" s="104"/>
      <c r="F4" s="24" t="s">
        <v>3</v>
      </c>
      <c r="G4" s="25" t="s">
        <v>4</v>
      </c>
      <c r="H4" s="26" t="s">
        <v>5</v>
      </c>
      <c r="I4" s="27" t="s">
        <v>11</v>
      </c>
      <c r="J4" s="24" t="s">
        <v>3</v>
      </c>
      <c r="K4" s="25" t="s">
        <v>4</v>
      </c>
      <c r="L4" s="26" t="s">
        <v>5</v>
      </c>
      <c r="M4" s="27" t="s">
        <v>11</v>
      </c>
      <c r="N4" s="24" t="s">
        <v>3</v>
      </c>
      <c r="O4" s="25" t="s">
        <v>4</v>
      </c>
      <c r="P4" s="26" t="s">
        <v>5</v>
      </c>
      <c r="Q4" s="27" t="s">
        <v>11</v>
      </c>
      <c r="R4" s="24" t="s">
        <v>3</v>
      </c>
      <c r="S4" s="25" t="s">
        <v>4</v>
      </c>
      <c r="T4" s="26" t="s">
        <v>5</v>
      </c>
      <c r="U4" s="27" t="s">
        <v>11</v>
      </c>
      <c r="V4" s="28" t="s">
        <v>3</v>
      </c>
      <c r="W4" s="25" t="s">
        <v>4</v>
      </c>
      <c r="X4" s="26" t="s">
        <v>5</v>
      </c>
      <c r="Y4" s="29" t="s">
        <v>11</v>
      </c>
    </row>
    <row r="5" spans="2:25" s="3" customFormat="1" ht="15" customHeight="1" thickBot="1">
      <c r="B5" s="14"/>
      <c r="C5" s="20"/>
      <c r="D5" s="21"/>
      <c r="E5" s="22"/>
      <c r="F5" s="4"/>
      <c r="G5" s="5"/>
      <c r="H5" s="6"/>
      <c r="I5" s="7"/>
      <c r="J5" s="4"/>
      <c r="K5" s="5"/>
      <c r="L5" s="6"/>
      <c r="M5" s="7"/>
      <c r="N5" s="4"/>
      <c r="O5" s="5"/>
      <c r="P5" s="6"/>
      <c r="Q5" s="7"/>
      <c r="R5" s="4"/>
      <c r="S5" s="5"/>
      <c r="T5" s="6"/>
      <c r="U5" s="7"/>
      <c r="V5" s="8"/>
      <c r="W5" s="5"/>
      <c r="X5" s="6"/>
      <c r="Y5" s="23"/>
    </row>
    <row r="6" spans="1:25" ht="18" customHeight="1" thickBot="1">
      <c r="A6" s="10"/>
      <c r="B6" s="40" t="s">
        <v>37</v>
      </c>
      <c r="C6" s="67" t="s">
        <v>25</v>
      </c>
      <c r="D6" s="57" t="s">
        <v>24</v>
      </c>
      <c r="E6" s="42">
        <v>2419</v>
      </c>
      <c r="F6" s="43">
        <v>99</v>
      </c>
      <c r="G6" s="44">
        <v>45</v>
      </c>
      <c r="H6" s="74">
        <v>0</v>
      </c>
      <c r="I6" s="31">
        <f aca="true" t="shared" si="0" ref="I6:I13">F6+G6</f>
        <v>144</v>
      </c>
      <c r="J6" s="75">
        <v>90</v>
      </c>
      <c r="K6" s="44">
        <v>44</v>
      </c>
      <c r="L6" s="74">
        <v>0</v>
      </c>
      <c r="M6" s="31">
        <f aca="true" t="shared" si="1" ref="M6:M13">J6+K6</f>
        <v>134</v>
      </c>
      <c r="N6" s="75">
        <v>96</v>
      </c>
      <c r="O6" s="44">
        <v>51</v>
      </c>
      <c r="P6" s="74">
        <v>0</v>
      </c>
      <c r="Q6" s="31">
        <f aca="true" t="shared" si="2" ref="Q6:Q13">N6+O6</f>
        <v>147</v>
      </c>
      <c r="R6" s="75">
        <v>98</v>
      </c>
      <c r="S6" s="44">
        <v>44</v>
      </c>
      <c r="T6" s="74">
        <v>0</v>
      </c>
      <c r="U6" s="31">
        <f aca="true" t="shared" si="3" ref="U6:U13">R6+S6</f>
        <v>142</v>
      </c>
      <c r="V6" s="76">
        <f aca="true" t="shared" si="4" ref="V6:X13">F6+J6+N6+R6</f>
        <v>383</v>
      </c>
      <c r="W6" s="47">
        <f t="shared" si="4"/>
        <v>184</v>
      </c>
      <c r="X6" s="48">
        <f t="shared" si="4"/>
        <v>0</v>
      </c>
      <c r="Y6" s="30">
        <f aca="true" t="shared" si="5" ref="Y6:Y13">V6+W6</f>
        <v>567</v>
      </c>
    </row>
    <row r="7" spans="1:25" ht="18" customHeight="1" thickBot="1">
      <c r="A7" s="10"/>
      <c r="B7" s="40" t="s">
        <v>38</v>
      </c>
      <c r="C7" s="66" t="s">
        <v>36</v>
      </c>
      <c r="D7" s="58" t="s">
        <v>23</v>
      </c>
      <c r="E7" s="37">
        <v>4523</v>
      </c>
      <c r="F7" s="36">
        <v>94</v>
      </c>
      <c r="G7" s="32">
        <v>44</v>
      </c>
      <c r="H7" s="63">
        <v>0</v>
      </c>
      <c r="I7" s="31">
        <f t="shared" si="0"/>
        <v>138</v>
      </c>
      <c r="J7" s="64">
        <v>82</v>
      </c>
      <c r="K7" s="32">
        <v>42</v>
      </c>
      <c r="L7" s="63">
        <v>1</v>
      </c>
      <c r="M7" s="31">
        <f t="shared" si="1"/>
        <v>124</v>
      </c>
      <c r="N7" s="64">
        <v>92</v>
      </c>
      <c r="O7" s="32">
        <v>44</v>
      </c>
      <c r="P7" s="63">
        <v>0</v>
      </c>
      <c r="Q7" s="31">
        <f t="shared" si="2"/>
        <v>136</v>
      </c>
      <c r="R7" s="64">
        <v>93</v>
      </c>
      <c r="S7" s="32">
        <v>35</v>
      </c>
      <c r="T7" s="63">
        <v>2</v>
      </c>
      <c r="U7" s="31">
        <f t="shared" si="3"/>
        <v>128</v>
      </c>
      <c r="V7" s="65">
        <f t="shared" si="4"/>
        <v>361</v>
      </c>
      <c r="W7" s="34">
        <f t="shared" si="4"/>
        <v>165</v>
      </c>
      <c r="X7" s="49">
        <f t="shared" si="4"/>
        <v>3</v>
      </c>
      <c r="Y7" s="30">
        <f t="shared" si="5"/>
        <v>526</v>
      </c>
    </row>
    <row r="8" spans="1:25" ht="18" customHeight="1" thickBot="1">
      <c r="A8" s="10"/>
      <c r="B8" s="40" t="s">
        <v>39</v>
      </c>
      <c r="C8" s="66" t="s">
        <v>104</v>
      </c>
      <c r="D8" s="58" t="s">
        <v>23</v>
      </c>
      <c r="E8" s="37">
        <v>11166</v>
      </c>
      <c r="F8" s="36">
        <v>70</v>
      </c>
      <c r="G8" s="32">
        <v>36</v>
      </c>
      <c r="H8" s="63">
        <v>1</v>
      </c>
      <c r="I8" s="31">
        <f t="shared" si="0"/>
        <v>106</v>
      </c>
      <c r="J8" s="64">
        <v>94</v>
      </c>
      <c r="K8" s="32">
        <v>32</v>
      </c>
      <c r="L8" s="63">
        <v>5</v>
      </c>
      <c r="M8" s="31">
        <f t="shared" si="1"/>
        <v>126</v>
      </c>
      <c r="N8" s="64">
        <v>88</v>
      </c>
      <c r="O8" s="32">
        <v>34</v>
      </c>
      <c r="P8" s="63">
        <v>1</v>
      </c>
      <c r="Q8" s="31">
        <f t="shared" si="2"/>
        <v>122</v>
      </c>
      <c r="R8" s="64">
        <v>86</v>
      </c>
      <c r="S8" s="32">
        <v>52</v>
      </c>
      <c r="T8" s="63">
        <v>1</v>
      </c>
      <c r="U8" s="31">
        <f t="shared" si="3"/>
        <v>138</v>
      </c>
      <c r="V8" s="65">
        <f t="shared" si="4"/>
        <v>338</v>
      </c>
      <c r="W8" s="34">
        <f t="shared" si="4"/>
        <v>154</v>
      </c>
      <c r="X8" s="49">
        <f t="shared" si="4"/>
        <v>8</v>
      </c>
      <c r="Y8" s="30">
        <f t="shared" si="5"/>
        <v>492</v>
      </c>
    </row>
    <row r="9" spans="1:25" ht="18" customHeight="1" thickBot="1">
      <c r="A9" s="10"/>
      <c r="B9" s="60" t="s">
        <v>40</v>
      </c>
      <c r="C9" s="66" t="s">
        <v>87</v>
      </c>
      <c r="D9" s="58" t="s">
        <v>29</v>
      </c>
      <c r="E9" s="37">
        <v>17903</v>
      </c>
      <c r="F9" s="36">
        <v>83</v>
      </c>
      <c r="G9" s="32">
        <v>35</v>
      </c>
      <c r="H9" s="63">
        <v>3</v>
      </c>
      <c r="I9" s="31">
        <f t="shared" si="0"/>
        <v>118</v>
      </c>
      <c r="J9" s="64">
        <v>81</v>
      </c>
      <c r="K9" s="32">
        <v>44</v>
      </c>
      <c r="L9" s="63">
        <v>1</v>
      </c>
      <c r="M9" s="31">
        <f t="shared" si="1"/>
        <v>125</v>
      </c>
      <c r="N9" s="64">
        <v>72</v>
      </c>
      <c r="O9" s="32">
        <v>45</v>
      </c>
      <c r="P9" s="63">
        <v>0</v>
      </c>
      <c r="Q9" s="31">
        <f t="shared" si="2"/>
        <v>117</v>
      </c>
      <c r="R9" s="64">
        <v>87</v>
      </c>
      <c r="S9" s="32">
        <v>40</v>
      </c>
      <c r="T9" s="63">
        <v>0</v>
      </c>
      <c r="U9" s="31">
        <f t="shared" si="3"/>
        <v>127</v>
      </c>
      <c r="V9" s="65">
        <f t="shared" si="4"/>
        <v>323</v>
      </c>
      <c r="W9" s="34">
        <f t="shared" si="4"/>
        <v>164</v>
      </c>
      <c r="X9" s="49">
        <f t="shared" si="4"/>
        <v>4</v>
      </c>
      <c r="Y9" s="30">
        <f t="shared" si="5"/>
        <v>487</v>
      </c>
    </row>
    <row r="10" spans="1:25" ht="18" customHeight="1" thickBot="1">
      <c r="A10" s="10"/>
      <c r="B10" s="41" t="s">
        <v>41</v>
      </c>
      <c r="C10" s="66" t="s">
        <v>35</v>
      </c>
      <c r="D10" s="58" t="s">
        <v>23</v>
      </c>
      <c r="E10" s="37">
        <v>11167</v>
      </c>
      <c r="F10" s="36">
        <v>95</v>
      </c>
      <c r="G10" s="32">
        <v>45</v>
      </c>
      <c r="H10" s="63">
        <v>2</v>
      </c>
      <c r="I10" s="31">
        <f t="shared" si="0"/>
        <v>140</v>
      </c>
      <c r="J10" s="64">
        <v>70</v>
      </c>
      <c r="K10" s="32">
        <v>35</v>
      </c>
      <c r="L10" s="63">
        <v>3</v>
      </c>
      <c r="M10" s="31">
        <f t="shared" si="1"/>
        <v>105</v>
      </c>
      <c r="N10" s="64">
        <v>84</v>
      </c>
      <c r="O10" s="32">
        <v>36</v>
      </c>
      <c r="P10" s="63">
        <v>2</v>
      </c>
      <c r="Q10" s="31">
        <f t="shared" si="2"/>
        <v>120</v>
      </c>
      <c r="R10" s="64">
        <v>85</v>
      </c>
      <c r="S10" s="32">
        <v>35</v>
      </c>
      <c r="T10" s="63">
        <v>1</v>
      </c>
      <c r="U10" s="31">
        <f t="shared" si="3"/>
        <v>120</v>
      </c>
      <c r="V10" s="65">
        <f t="shared" si="4"/>
        <v>334</v>
      </c>
      <c r="W10" s="34">
        <f t="shared" si="4"/>
        <v>151</v>
      </c>
      <c r="X10" s="49">
        <f t="shared" si="4"/>
        <v>8</v>
      </c>
      <c r="Y10" s="30">
        <f t="shared" si="5"/>
        <v>485</v>
      </c>
    </row>
    <row r="11" spans="1:25" ht="18" customHeight="1" thickBot="1">
      <c r="A11" s="10"/>
      <c r="B11" s="41" t="s">
        <v>42</v>
      </c>
      <c r="C11" s="66" t="s">
        <v>88</v>
      </c>
      <c r="D11" s="62" t="s">
        <v>18</v>
      </c>
      <c r="E11" s="37">
        <v>3548</v>
      </c>
      <c r="F11" s="36">
        <v>85</v>
      </c>
      <c r="G11" s="32">
        <v>27</v>
      </c>
      <c r="H11" s="63">
        <v>2</v>
      </c>
      <c r="I11" s="31">
        <f t="shared" si="0"/>
        <v>112</v>
      </c>
      <c r="J11" s="64">
        <v>91</v>
      </c>
      <c r="K11" s="32">
        <v>36</v>
      </c>
      <c r="L11" s="63">
        <v>3</v>
      </c>
      <c r="M11" s="31">
        <f t="shared" si="1"/>
        <v>127</v>
      </c>
      <c r="N11" s="64">
        <v>76</v>
      </c>
      <c r="O11" s="32">
        <v>63</v>
      </c>
      <c r="P11" s="63">
        <v>1</v>
      </c>
      <c r="Q11" s="31">
        <f t="shared" si="2"/>
        <v>139</v>
      </c>
      <c r="R11" s="64">
        <v>57</v>
      </c>
      <c r="S11" s="32">
        <v>42</v>
      </c>
      <c r="T11" s="63">
        <v>2</v>
      </c>
      <c r="U11" s="31">
        <f t="shared" si="3"/>
        <v>99</v>
      </c>
      <c r="V11" s="65">
        <f t="shared" si="4"/>
        <v>309</v>
      </c>
      <c r="W11" s="34">
        <f t="shared" si="4"/>
        <v>168</v>
      </c>
      <c r="X11" s="49">
        <f t="shared" si="4"/>
        <v>8</v>
      </c>
      <c r="Y11" s="30">
        <f t="shared" si="5"/>
        <v>477</v>
      </c>
    </row>
    <row r="12" spans="1:25" ht="18" customHeight="1" thickBot="1">
      <c r="A12" s="10"/>
      <c r="B12" s="41" t="s">
        <v>43</v>
      </c>
      <c r="C12" s="66" t="s">
        <v>70</v>
      </c>
      <c r="D12" s="58" t="s">
        <v>23</v>
      </c>
      <c r="E12" s="37">
        <v>13774</v>
      </c>
      <c r="F12" s="36">
        <v>69</v>
      </c>
      <c r="G12" s="32">
        <v>18</v>
      </c>
      <c r="H12" s="63">
        <v>6</v>
      </c>
      <c r="I12" s="31">
        <f t="shared" si="0"/>
        <v>87</v>
      </c>
      <c r="J12" s="64">
        <v>69</v>
      </c>
      <c r="K12" s="32">
        <v>27</v>
      </c>
      <c r="L12" s="63">
        <v>2</v>
      </c>
      <c r="M12" s="31">
        <f t="shared" si="1"/>
        <v>96</v>
      </c>
      <c r="N12" s="64">
        <v>86</v>
      </c>
      <c r="O12" s="32">
        <v>45</v>
      </c>
      <c r="P12" s="63">
        <v>3</v>
      </c>
      <c r="Q12" s="31">
        <f t="shared" si="2"/>
        <v>131</v>
      </c>
      <c r="R12" s="64">
        <v>82</v>
      </c>
      <c r="S12" s="32">
        <v>41</v>
      </c>
      <c r="T12" s="63">
        <v>1</v>
      </c>
      <c r="U12" s="31">
        <f t="shared" si="3"/>
        <v>123</v>
      </c>
      <c r="V12" s="65">
        <f t="shared" si="4"/>
        <v>306</v>
      </c>
      <c r="W12" s="34">
        <f t="shared" si="4"/>
        <v>131</v>
      </c>
      <c r="X12" s="49">
        <f t="shared" si="4"/>
        <v>12</v>
      </c>
      <c r="Y12" s="30">
        <f t="shared" si="5"/>
        <v>437</v>
      </c>
    </row>
    <row r="13" spans="1:25" ht="18" customHeight="1" thickBot="1">
      <c r="A13" s="10"/>
      <c r="B13" s="41" t="s">
        <v>44</v>
      </c>
      <c r="C13" s="77" t="s">
        <v>103</v>
      </c>
      <c r="D13" s="59" t="s">
        <v>23</v>
      </c>
      <c r="E13" s="50">
        <v>22883</v>
      </c>
      <c r="F13" s="51">
        <v>74</v>
      </c>
      <c r="G13" s="52">
        <v>26</v>
      </c>
      <c r="H13" s="78">
        <v>5</v>
      </c>
      <c r="I13" s="31">
        <f t="shared" si="0"/>
        <v>100</v>
      </c>
      <c r="J13" s="79">
        <v>74</v>
      </c>
      <c r="K13" s="52">
        <v>26</v>
      </c>
      <c r="L13" s="78">
        <v>5</v>
      </c>
      <c r="M13" s="31">
        <f t="shared" si="1"/>
        <v>100</v>
      </c>
      <c r="N13" s="79">
        <v>62</v>
      </c>
      <c r="O13" s="52">
        <v>17</v>
      </c>
      <c r="P13" s="78">
        <v>8</v>
      </c>
      <c r="Q13" s="31">
        <f t="shared" si="2"/>
        <v>79</v>
      </c>
      <c r="R13" s="79">
        <v>57</v>
      </c>
      <c r="S13" s="52">
        <v>35</v>
      </c>
      <c r="T13" s="78">
        <v>4</v>
      </c>
      <c r="U13" s="31">
        <f t="shared" si="3"/>
        <v>92</v>
      </c>
      <c r="V13" s="80">
        <f t="shared" si="4"/>
        <v>267</v>
      </c>
      <c r="W13" s="55">
        <f t="shared" si="4"/>
        <v>104</v>
      </c>
      <c r="X13" s="56">
        <f t="shared" si="4"/>
        <v>22</v>
      </c>
      <c r="Y13" s="30">
        <f t="shared" si="5"/>
        <v>371</v>
      </c>
    </row>
    <row r="14" ht="16.5" customHeight="1" thickBot="1"/>
    <row r="15" spans="3:25" ht="39.75" customHeight="1">
      <c r="C15" s="88" t="s">
        <v>79</v>
      </c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90"/>
    </row>
    <row r="16" spans="3:25" ht="39.75" customHeight="1" thickBot="1">
      <c r="C16" s="91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3"/>
    </row>
  </sheetData>
  <sheetProtection/>
  <autoFilter ref="C5:Y5">
    <sortState ref="C6:Y16">
      <sortCondition sortBy="value" ref="C6:C16"/>
    </sortState>
  </autoFilter>
  <mergeCells count="14">
    <mergeCell ref="C15:Y16"/>
    <mergeCell ref="N3:Q3"/>
    <mergeCell ref="R3:U3"/>
    <mergeCell ref="V3:Y3"/>
    <mergeCell ref="B1:E1"/>
    <mergeCell ref="B2:E2"/>
    <mergeCell ref="F2:J2"/>
    <mergeCell ref="O2:Y2"/>
    <mergeCell ref="B3:B4"/>
    <mergeCell ref="C3:C4"/>
    <mergeCell ref="D3:D4"/>
    <mergeCell ref="E3:E4"/>
    <mergeCell ref="F3:I3"/>
    <mergeCell ref="J3:M3"/>
  </mergeCells>
  <printOptions horizontalCentered="1"/>
  <pageMargins left="0.11811023622047245" right="0.11811023622047245" top="0.1968503937007874" bottom="0.1968503937007874" header="0.31496062992125984" footer="0.31496062992125984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ZŠ Mánesova, Stříbro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Uživatel</cp:lastModifiedBy>
  <cp:lastPrinted>2013-01-21T20:15:42Z</cp:lastPrinted>
  <dcterms:created xsi:type="dcterms:W3CDTF">2007-09-10T11:16:26Z</dcterms:created>
  <dcterms:modified xsi:type="dcterms:W3CDTF">2014-01-04T18:45:17Z</dcterms:modified>
  <cp:category/>
  <cp:version/>
  <cp:contentType/>
  <cp:contentStatus/>
</cp:coreProperties>
</file>